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 activeTab="1"/>
  </bookViews>
  <sheets>
    <sheet name="Доходы" sheetId="5" r:id="rId1"/>
    <sheet name="Расходы" sheetId="4" r:id="rId2"/>
  </sheets>
  <definedNames>
    <definedName name="_xlnm.Print_Titles" localSheetId="0">Доходы!$10:$11</definedName>
  </definedNames>
  <calcPr calcId="124519"/>
</workbook>
</file>

<file path=xl/calcChain.xml><?xml version="1.0" encoding="utf-8"?>
<calcChain xmlns="http://schemas.openxmlformats.org/spreadsheetml/2006/main">
  <c r="C40" i="4"/>
  <c r="E40" s="1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40" l="1"/>
  <c r="E38" i="5"/>
  <c r="E35"/>
  <c r="E34"/>
  <c r="E33"/>
  <c r="E32"/>
  <c r="E31"/>
  <c r="E30"/>
  <c r="E29"/>
  <c r="E28"/>
  <c r="E27"/>
  <c r="E26"/>
  <c r="E25"/>
  <c r="E24"/>
  <c r="E23"/>
  <c r="E21"/>
  <c r="E20"/>
  <c r="E19"/>
  <c r="E18"/>
  <c r="E17"/>
  <c r="E16"/>
  <c r="E15"/>
  <c r="E14"/>
  <c r="E13"/>
  <c r="E12"/>
  <c r="E39" i="4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<sst xmlns="http://schemas.openxmlformats.org/spreadsheetml/2006/main" count="132" uniqueCount="124">
  <si>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</si>
  <si>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</si>
  <si>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</si>
  <si>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</si>
  <si>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</si>
  <si>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</si>
  <si>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</si>
  <si>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</si>
  <si>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</si>
  <si>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</si>
  <si>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</si>
  <si>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</si>
  <si>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</si>
  <si>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</si>
  <si>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</si>
  <si>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</si>
  <si>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</si>
  <si>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</si>
  <si>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</si>
  <si>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</si>
  <si>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</si>
  <si>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</si>
  <si>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</si>
  <si>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</si>
  <si>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</si>
  <si>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</si>
  <si>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</si>
  <si>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</si>
  <si>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</si>
  <si>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</si>
  <si>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</si>
  <si>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</si>
  <si>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</si>
  <si>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</si>
  <si>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000 1202 0000000000 000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</si>
  <si>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</si>
  <si>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</si>
  <si>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</si>
  <si>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</si>
  <si>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Проводятся конкурсные процедуры.</t>
  </si>
  <si>
    <t>Проводятся конкурсные процедуры. Оплата произведена на основании актов выполненных работ.</t>
  </si>
  <si>
    <t>Оплата произведена по фактическим расходам.</t>
  </si>
  <si>
    <t>Резервный фонд.</t>
  </si>
  <si>
    <t>Расходы будут произведены в более поздний период.</t>
  </si>
  <si>
    <t>Код дохода по бюджетной классификации Российской Федерации</t>
  </si>
  <si>
    <t>Наименование дохода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</si>
  <si>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</si>
  <si>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</si>
  <si>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</si>
  <si>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</si>
  <si>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</si>
  <si>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</si>
  <si>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</si>
  <si>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</si>
  <si>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</si>
  <si>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</si>
  <si>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</si>
  <si>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>-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</si>
  <si>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</si>
  <si>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</si>
  <si>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</si>
  <si>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</si>
  <si>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</si>
  <si>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</si>
  <si>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</si>
  <si>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</si>
  <si>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</si>
  <si>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</si>
  <si>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</si>
  <si>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</si>
  <si>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>Фактическое поступление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</si>
  <si>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</si>
  <si>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</si>
  <si>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</si>
  <si>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</si>
  <si>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</si>
  <si>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</si>
  <si>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</si>
  <si>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</si>
  <si>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</si>
  <si>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</si>
  <si>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</si>
  <si>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</si>
  <si>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</si>
  <si>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</si>
  <si>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</si>
  <si>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</si>
  <si>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</si>
  <si>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</si>
  <si>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</si>
  <si>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</si>
  <si>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>Отсутствие поступлений из бюджета Удмуртской Республики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</si>
  <si>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</si>
  <si>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</si>
  <si>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</si>
  <si>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</si>
  <si>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</si>
  <si>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</si>
  <si>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</si>
  <si>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</si>
  <si>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</si>
  <si>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</si>
  <si>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>План уточненный на 2024 год</t>
  </si>
  <si>
    <t>Осуществлены возвраты имущественных и социальных выплат из бюджета физическим лицам.</t>
  </si>
  <si>
    <t>Срок уплаты налога 1 декабря 2024 года. Поступила задолженность за 2023 год</t>
  </si>
  <si>
    <t xml:space="preserve"> 000 0314 0000000000 000</t>
  </si>
  <si>
    <t>Расходы будут произведены в предстоящем периоде.</t>
  </si>
  <si>
    <t>Отчет об исполнении бюджета муниципального образования "Муниципальный округ Красногорский район Удмуртской Республики" по доходам на 1 июля 2024 года</t>
  </si>
  <si>
    <t>( с пояснением причин исполнения менее 45 %)</t>
  </si>
  <si>
    <t>в руб.</t>
  </si>
  <si>
    <t>Исполнено за январь-июнь 2024 года</t>
  </si>
  <si>
    <t>Имеется переплата по земельному налогу от организаций.</t>
  </si>
  <si>
    <t xml:space="preserve"> 1070000000 0000 000</t>
  </si>
  <si>
    <t>НАЛОГИ,СБОРЫ И РЕГУЛЯРНЫЕ ПЛАТЕЖИ ЗА ПОЛЬЗОВАНИЕ ПРИРОДНЫМИ РЕСУРСАМИ</t>
  </si>
  <si>
    <t>Имеется текущая задолженность по платежам ( плата за наём муниципального жилья).</t>
  </si>
  <si>
    <t>Расходы осуществляются в пределах средств, поступивших из ФБ</t>
  </si>
  <si>
    <t>Оплата произведена по фактическим расходам, пороводятся конкурсные процедуры.</t>
  </si>
  <si>
    <t>Проводятся конкурсные процедуры, ведутся работы. Оплата произведена на основании актов выполненных работ.</t>
  </si>
  <si>
    <t>Ведутся строит. работы по переселению граждан, расходы будут произведены в предстоящем периоде.</t>
  </si>
  <si>
    <t>Ведутся работы по переоборудованию котельных, расходы будут произведены в предстоящем периоде.</t>
  </si>
  <si>
    <t xml:space="preserve">Расходы будут произведены в летний период. </t>
  </si>
  <si>
    <t>Оплата произведена по фактическим расходам; расходы по организации отдыха, оздоровления и занятости детей будут произведены в летний период.</t>
  </si>
  <si>
    <t>расходы осуществляются в пределах средств, поступивших с УР, расходы будут произведены в предстоящем периоде.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</si>
  <si>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01 июля 2024 г.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</si>
</sst>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dd\.mm\.yyyy"/>
  </numFmts>
  <fonts count="28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04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4" fillId="0" borderId="1">
      <alignment horizontal="center" wrapText="1"/>
    </xf>
    <xf numFmtId="0" fontId="11" fillId="0" borderId="1">
      <alignment horizontal="center"/>
    </xf>
    <xf numFmtId="0" fontId="9" fillId="0" borderId="1"/>
    <xf numFmtId="0" fontId="5" fillId="0" borderId="1"/>
    <xf numFmtId="0" fontId="8" fillId="0" borderId="1"/>
    <xf numFmtId="0" fontId="23" fillId="0" borderId="1"/>
    <xf numFmtId="0" fontId="1" fillId="0" borderId="1">
      <alignment horizontal="left"/>
    </xf>
    <xf numFmtId="0" fontId="24" fillId="0" borderId="1">
      <alignment horizontal="center" vertical="top"/>
    </xf>
    <xf numFmtId="0" fontId="1" fillId="0" borderId="1"/>
    <xf numFmtId="0" fontId="1" fillId="0" borderId="1">
      <alignment horizontal="center"/>
    </xf>
    <xf numFmtId="49" fontId="1" fillId="0" borderId="1"/>
    <xf numFmtId="0" fontId="2" fillId="0" borderId="1"/>
    <xf numFmtId="49" fontId="1" fillId="0" borderId="6">
      <alignment horizontal="center" vertical="center" wrapText="1"/>
    </xf>
    <xf numFmtId="49" fontId="1" fillId="0" borderId="11">
      <alignment horizontal="center" vertical="center" wrapText="1"/>
    </xf>
    <xf numFmtId="49" fontId="1" fillId="0" borderId="6">
      <alignment horizontal="center"/>
    </xf>
    <xf numFmtId="0" fontId="1" fillId="0" borderId="22">
      <alignment horizontal="left" wrapText="1" indent="2"/>
    </xf>
    <xf numFmtId="4" fontId="1" fillId="0" borderId="6">
      <alignment horizontal="right"/>
    </xf>
    <xf numFmtId="0" fontId="1" fillId="0" borderId="4"/>
    <xf numFmtId="0" fontId="1" fillId="4" borderId="1"/>
    <xf numFmtId="0" fontId="1" fillId="0" borderId="5"/>
    <xf numFmtId="0" fontId="1" fillId="0" borderId="23">
      <alignment horizontal="left" wrapText="1"/>
    </xf>
    <xf numFmtId="0" fontId="5" fillId="0" borderId="24">
      <alignment horizontal="left" wrapText="1"/>
    </xf>
    <xf numFmtId="0" fontId="5" fillId="0" borderId="5"/>
    <xf numFmtId="0" fontId="1" fillId="0" borderId="25">
      <alignment horizontal="left" wrapText="1" indent="1"/>
    </xf>
    <xf numFmtId="0" fontId="1" fillId="0" borderId="26">
      <alignment horizontal="left" wrapText="1"/>
    </xf>
    <xf numFmtId="0" fontId="1" fillId="0" borderId="26">
      <alignment horizontal="left" wrapText="1" indent="2"/>
    </xf>
    <xf numFmtId="0" fontId="8" fillId="0" borderId="9"/>
    <xf numFmtId="0" fontId="1" fillId="0" borderId="1">
      <alignment horizontal="center" wrapText="1"/>
    </xf>
    <xf numFmtId="49" fontId="1" fillId="0" borderId="5">
      <alignment horizontal="left"/>
    </xf>
    <xf numFmtId="49" fontId="1" fillId="0" borderId="27">
      <alignment horizontal="center" wrapText="1"/>
    </xf>
    <xf numFmtId="49" fontId="1" fillId="0" borderId="27">
      <alignment horizontal="center"/>
    </xf>
    <xf numFmtId="0" fontId="5" fillId="0" borderId="1">
      <alignment horizontal="center"/>
    </xf>
    <xf numFmtId="49" fontId="1" fillId="0" borderId="11">
      <alignment horizontal="center"/>
    </xf>
    <xf numFmtId="49" fontId="1" fillId="0" borderId="28">
      <alignment horizontal="center"/>
    </xf>
    <xf numFmtId="0" fontId="1" fillId="0" borderId="23">
      <alignment horizontal="left" wrapText="1" indent="1"/>
    </xf>
    <xf numFmtId="0" fontId="1" fillId="0" borderId="29">
      <alignment horizontal="left" wrapText="1"/>
    </xf>
    <xf numFmtId="0" fontId="1" fillId="0" borderId="29">
      <alignment horizontal="left" wrapText="1" indent="2"/>
    </xf>
    <xf numFmtId="0" fontId="8" fillId="0" borderId="10"/>
    <xf numFmtId="0" fontId="8" fillId="0" borderId="28"/>
    <xf numFmtId="0" fontId="5" fillId="0" borderId="15">
      <alignment horizontal="center" vertical="center" textRotation="90" wrapText="1"/>
    </xf>
    <xf numFmtId="0" fontId="5" fillId="0" borderId="9">
      <alignment horizontal="center" vertical="center" textRotation="90" wrapText="1"/>
    </xf>
    <xf numFmtId="0" fontId="1" fillId="0" borderId="1">
      <alignment vertical="center"/>
    </xf>
    <xf numFmtId="0" fontId="5" fillId="0" borderId="5">
      <alignment horizontal="center" vertical="center" textRotation="90" wrapText="1"/>
    </xf>
    <xf numFmtId="0" fontId="5" fillId="0" borderId="9">
      <alignment horizontal="center" vertical="center" textRotation="90"/>
    </xf>
    <xf numFmtId="0" fontId="5" fillId="0" borderId="5">
      <alignment horizontal="center" vertical="center" textRotation="90"/>
    </xf>
    <xf numFmtId="0" fontId="5" fillId="0" borderId="15">
      <alignment horizontal="center" vertical="center" textRotation="90"/>
    </xf>
    <xf numFmtId="0" fontId="8" fillId="0" borderId="5"/>
    <xf numFmtId="0" fontId="5" fillId="0" borderId="6">
      <alignment horizontal="center" vertical="center" textRotation="90"/>
    </xf>
    <xf numFmtId="0" fontId="18" fillId="0" borderId="5">
      <alignment wrapText="1"/>
    </xf>
    <xf numFmtId="0" fontId="18" fillId="0" borderId="9">
      <alignment wrapText="1"/>
    </xf>
    <xf numFmtId="0" fontId="1" fillId="0" borderId="6">
      <alignment horizontal="center" vertical="top" wrapText="1"/>
    </xf>
    <xf numFmtId="0" fontId="5" fillId="0" borderId="30"/>
    <xf numFmtId="49" fontId="25" fillId="0" borderId="31">
      <alignment horizontal="left" vertical="center" wrapText="1"/>
    </xf>
    <xf numFmtId="49" fontId="1" fillId="0" borderId="32">
      <alignment horizontal="left" vertical="center" wrapText="1" indent="2"/>
    </xf>
    <xf numFmtId="49" fontId="1" fillId="0" borderId="33">
      <alignment horizontal="left" vertical="center" wrapText="1" indent="3"/>
    </xf>
    <xf numFmtId="49" fontId="1" fillId="0" borderId="31">
      <alignment horizontal="left" vertical="center" wrapText="1" indent="3"/>
    </xf>
    <xf numFmtId="49" fontId="1" fillId="0" borderId="34">
      <alignment horizontal="left" vertical="center" wrapText="1" indent="3"/>
    </xf>
    <xf numFmtId="0" fontId="25" fillId="0" borderId="30">
      <alignment horizontal="left" vertical="center" wrapText="1"/>
    </xf>
    <xf numFmtId="49" fontId="1" fillId="0" borderId="9">
      <alignment horizontal="left" vertical="center" wrapText="1" indent="3"/>
    </xf>
    <xf numFmtId="49" fontId="1" fillId="0" borderId="1">
      <alignment horizontal="left" vertical="center" wrapText="1" indent="3"/>
    </xf>
    <xf numFmtId="49" fontId="1" fillId="0" borderId="5">
      <alignment horizontal="left" vertical="center" wrapText="1" indent="3"/>
    </xf>
    <xf numFmtId="0" fontId="25" fillId="0" borderId="35">
      <alignment horizontal="left" vertical="center" wrapText="1"/>
    </xf>
    <xf numFmtId="49" fontId="1" fillId="0" borderId="36">
      <alignment horizontal="left" vertical="center" wrapText="1" indent="2"/>
    </xf>
    <xf numFmtId="49" fontId="1" fillId="0" borderId="37">
      <alignment horizontal="left" vertical="center" wrapText="1" indent="3"/>
    </xf>
    <xf numFmtId="49" fontId="1" fillId="0" borderId="38">
      <alignment horizontal="left" vertical="center" wrapText="1" indent="3"/>
    </xf>
    <xf numFmtId="49" fontId="1" fillId="0" borderId="39">
      <alignment horizontal="left" vertical="center" wrapText="1" indent="3"/>
    </xf>
    <xf numFmtId="49" fontId="25" fillId="0" borderId="35">
      <alignment horizontal="left" vertical="center" wrapText="1"/>
    </xf>
    <xf numFmtId="49" fontId="5" fillId="0" borderId="40">
      <alignment horizontal="center"/>
    </xf>
    <xf numFmtId="49" fontId="5" fillId="0" borderId="41">
      <alignment horizontal="center" vertical="center" wrapText="1"/>
    </xf>
    <xf numFmtId="49" fontId="1" fillId="0" borderId="42">
      <alignment horizontal="center" vertical="center" wrapText="1"/>
    </xf>
    <xf numFmtId="49" fontId="1" fillId="0" borderId="27">
      <alignment horizontal="center" vertical="center" wrapText="1"/>
    </xf>
    <xf numFmtId="49" fontId="1" fillId="0" borderId="41">
      <alignment horizontal="center" vertical="center" wrapText="1"/>
    </xf>
    <xf numFmtId="49" fontId="1" fillId="0" borderId="43">
      <alignment horizontal="center" vertical="center" wrapText="1"/>
    </xf>
    <xf numFmtId="49" fontId="1" fillId="0" borderId="4">
      <alignment horizontal="center" vertical="center" wrapText="1"/>
    </xf>
    <xf numFmtId="49" fontId="1" fillId="0" borderId="1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49" fontId="5" fillId="0" borderId="40">
      <alignment horizontal="center" vertical="center" wrapText="1"/>
    </xf>
    <xf numFmtId="49" fontId="1" fillId="0" borderId="44">
      <alignment horizontal="center" vertical="center" wrapText="1"/>
    </xf>
    <xf numFmtId="49" fontId="1" fillId="0" borderId="45">
      <alignment horizontal="center" vertical="center" wrapText="1"/>
    </xf>
    <xf numFmtId="0" fontId="5" fillId="0" borderId="27">
      <alignment horizontal="center" vertical="center"/>
    </xf>
    <xf numFmtId="0" fontId="1" fillId="0" borderId="42">
      <alignment horizontal="center" vertical="center"/>
    </xf>
    <xf numFmtId="0" fontId="1" fillId="0" borderId="27">
      <alignment horizontal="center" vertical="center"/>
    </xf>
    <xf numFmtId="0" fontId="1" fillId="0" borderId="41">
      <alignment horizontal="center" vertical="center"/>
    </xf>
    <xf numFmtId="0" fontId="1" fillId="0" borderId="43">
      <alignment horizontal="center" vertical="center"/>
    </xf>
    <xf numFmtId="0" fontId="5" fillId="0" borderId="40">
      <alignment horizontal="center" vertical="center"/>
    </xf>
    <xf numFmtId="49" fontId="5" fillId="0" borderId="41">
      <alignment horizontal="center" vertical="center"/>
    </xf>
    <xf numFmtId="49" fontId="1" fillId="0" borderId="45">
      <alignment horizontal="center" vertical="center"/>
    </xf>
    <xf numFmtId="49" fontId="1" fillId="0" borderId="27">
      <alignment horizontal="center" vertical="center"/>
    </xf>
    <xf numFmtId="49" fontId="1" fillId="0" borderId="41">
      <alignment horizontal="center" vertical="center"/>
    </xf>
    <xf numFmtId="49" fontId="1" fillId="0" borderId="43">
      <alignment horizontal="center" vertical="center"/>
    </xf>
    <xf numFmtId="49" fontId="1" fillId="0" borderId="6">
      <alignment horizontal="center" vertical="top" wrapText="1"/>
    </xf>
    <xf numFmtId="0" fontId="1" fillId="0" borderId="10"/>
    <xf numFmtId="4" fontId="1" fillId="0" borderId="46">
      <alignment horizontal="right"/>
    </xf>
    <xf numFmtId="4" fontId="1" fillId="0" borderId="4">
      <alignment horizontal="right"/>
    </xf>
    <xf numFmtId="4" fontId="1" fillId="0" borderId="1">
      <alignment horizontal="right" shrinkToFit="1"/>
    </xf>
    <xf numFmtId="4" fontId="1" fillId="0" borderId="5">
      <alignment horizontal="right"/>
    </xf>
    <xf numFmtId="4" fontId="1" fillId="0" borderId="1">
      <alignment horizontal="right"/>
    </xf>
    <xf numFmtId="4" fontId="1" fillId="0" borderId="10">
      <alignment horizontal="right"/>
    </xf>
    <xf numFmtId="0" fontId="1" fillId="0" borderId="47"/>
    <xf numFmtId="49" fontId="1" fillId="0" borderId="5">
      <alignment horizontal="center" wrapText="1"/>
    </xf>
    <xf numFmtId="0" fontId="1" fillId="0" borderId="9">
      <alignment horizontal="center"/>
    </xf>
    <xf numFmtId="0" fontId="26" fillId="0" borderId="5"/>
    <xf numFmtId="0" fontId="26" fillId="0" borderId="9"/>
    <xf numFmtId="0" fontId="1" fillId="0" borderId="5">
      <alignment horizontal="center"/>
    </xf>
    <xf numFmtId="49" fontId="1" fillId="0" borderId="9">
      <alignment horizontal="center"/>
    </xf>
    <xf numFmtId="49" fontId="1" fillId="0" borderId="1">
      <alignment horizontal="left"/>
    </xf>
    <xf numFmtId="0" fontId="1" fillId="0" borderId="10">
      <alignment horizontal="center" vertical="top"/>
    </xf>
    <xf numFmtId="4" fontId="1" fillId="0" borderId="48">
      <alignment horizontal="right"/>
    </xf>
    <xf numFmtId="0" fontId="1" fillId="0" borderId="12"/>
    <xf numFmtId="4" fontId="1" fillId="0" borderId="14">
      <alignment horizontal="right"/>
    </xf>
    <xf numFmtId="4" fontId="1" fillId="0" borderId="49">
      <alignment horizontal="right"/>
    </xf>
    <xf numFmtId="0" fontId="1" fillId="0" borderId="28"/>
    <xf numFmtId="4" fontId="1" fillId="0" borderId="28">
      <alignment horizontal="right"/>
    </xf>
    <xf numFmtId="0" fontId="1" fillId="0" borderId="50"/>
    <xf numFmtId="4" fontId="1" fillId="0" borderId="51">
      <alignment horizontal="right"/>
    </xf>
    <xf numFmtId="0" fontId="18" fillId="0" borderId="6">
      <alignment wrapText="1"/>
    </xf>
    <xf numFmtId="0" fontId="1" fillId="0" borderId="6">
      <alignment horizontal="center" vertical="top"/>
    </xf>
    <xf numFmtId="0" fontId="1" fillId="0" borderId="22"/>
    <xf numFmtId="0" fontId="2" fillId="0" borderId="52"/>
    <xf numFmtId="0" fontId="1" fillId="0" borderId="5">
      <alignment wrapText="1"/>
    </xf>
    <xf numFmtId="0" fontId="1" fillId="0" borderId="53">
      <alignment wrapText="1"/>
    </xf>
    <xf numFmtId="0" fontId="27" fillId="0" borderId="54"/>
    <xf numFmtId="49" fontId="4" fillId="0" borderId="2">
      <alignment horizontal="right"/>
    </xf>
    <xf numFmtId="0" fontId="1" fillId="0" borderId="2">
      <alignment horizontal="right"/>
    </xf>
    <xf numFmtId="0" fontId="27" fillId="0" borderId="5"/>
    <xf numFmtId="0" fontId="2" fillId="0" borderId="4"/>
    <xf numFmtId="0" fontId="1" fillId="0" borderId="46">
      <alignment horizontal="center"/>
    </xf>
    <xf numFmtId="49" fontId="8" fillId="0" borderId="55">
      <alignment horizontal="center"/>
    </xf>
    <xf numFmtId="165" fontId="1" fillId="0" borderId="24">
      <alignment horizontal="center"/>
    </xf>
    <xf numFmtId="0" fontId="1" fillId="0" borderId="56">
      <alignment horizontal="center"/>
    </xf>
    <xf numFmtId="49" fontId="1" fillId="0" borderId="57">
      <alignment horizontal="center"/>
    </xf>
    <xf numFmtId="49" fontId="1" fillId="0" borderId="24">
      <alignment horizontal="center"/>
    </xf>
    <xf numFmtId="0" fontId="1" fillId="0" borderId="24">
      <alignment horizontal="center"/>
    </xf>
    <xf numFmtId="49" fontId="1" fillId="0" borderId="58">
      <alignment horizontal="center"/>
    </xf>
    <xf numFmtId="0" fontId="27" fillId="0" borderId="1"/>
    <xf numFmtId="0" fontId="8" fillId="0" borderId="7"/>
    <xf numFmtId="0" fontId="8" fillId="0" borderId="52"/>
    <xf numFmtId="4" fontId="1" fillId="0" borderId="22">
      <alignment horizontal="right"/>
    </xf>
    <xf numFmtId="0" fontId="14" fillId="0" borderId="1">
      <alignment horizontal="left" wrapText="1"/>
    </xf>
    <xf numFmtId="49" fontId="8" fillId="0" borderId="1"/>
    <xf numFmtId="0" fontId="1" fillId="0" borderId="1">
      <alignment horizontal="right"/>
    </xf>
    <xf numFmtId="49" fontId="1" fillId="0" borderId="15">
      <alignment horizontal="center" vertical="center" wrapText="1"/>
    </xf>
    <xf numFmtId="0" fontId="1" fillId="0" borderId="59">
      <alignment horizontal="left" wrapText="1"/>
    </xf>
    <xf numFmtId="0" fontId="1" fillId="0" borderId="29">
      <alignment horizontal="left" wrapText="1" indent="1"/>
    </xf>
    <xf numFmtId="0" fontId="1" fillId="0" borderId="60">
      <alignment horizontal="left" wrapText="1" indent="2"/>
    </xf>
    <xf numFmtId="0" fontId="1" fillId="4" borderId="4"/>
    <xf numFmtId="49" fontId="1" fillId="0" borderId="1">
      <alignment horizontal="right"/>
    </xf>
    <xf numFmtId="4" fontId="1" fillId="0" borderId="61">
      <alignment horizontal="right"/>
    </xf>
    <xf numFmtId="49" fontId="1" fillId="0" borderId="12">
      <alignment horizontal="center"/>
    </xf>
    <xf numFmtId="49" fontId="1" fillId="0" borderId="7">
      <alignment horizontal="center"/>
    </xf>
    <xf numFmtId="49" fontId="1" fillId="0" borderId="1">
      <alignment horizontal="center"/>
    </xf>
    <xf numFmtId="0" fontId="1" fillId="0" borderId="1">
      <alignment horizontal="left" wrapText="1"/>
    </xf>
    <xf numFmtId="0" fontId="1" fillId="0" borderId="5">
      <alignment horizontal="left"/>
    </xf>
    <xf numFmtId="0" fontId="1" fillId="0" borderId="25">
      <alignment horizontal="left" wrapText="1"/>
    </xf>
    <xf numFmtId="0" fontId="1" fillId="0" borderId="53"/>
    <xf numFmtId="0" fontId="5" fillId="0" borderId="60">
      <alignment horizontal="left" wrapText="1"/>
    </xf>
    <xf numFmtId="49" fontId="1" fillId="0" borderId="1">
      <alignment horizontal="center" wrapText="1"/>
    </xf>
    <xf numFmtId="49" fontId="1" fillId="0" borderId="41">
      <alignment horizontal="center" wrapText="1"/>
    </xf>
    <xf numFmtId="0" fontId="1" fillId="0" borderId="62"/>
    <xf numFmtId="0" fontId="1" fillId="0" borderId="63">
      <alignment horizontal="center" wrapText="1"/>
    </xf>
    <xf numFmtId="0" fontId="8" fillId="0" borderId="4"/>
    <xf numFmtId="49" fontId="1" fillId="0" borderId="64">
      <alignment horizontal="center" wrapText="1"/>
    </xf>
    <xf numFmtId="49" fontId="1" fillId="0" borderId="65">
      <alignment horizontal="center" wrapText="1"/>
    </xf>
    <xf numFmtId="49" fontId="1" fillId="0" borderId="5"/>
    <xf numFmtId="4" fontId="1" fillId="0" borderId="11">
      <alignment horizontal="right"/>
    </xf>
    <xf numFmtId="4" fontId="1" fillId="0" borderId="64">
      <alignment horizontal="right"/>
    </xf>
    <xf numFmtId="4" fontId="1" fillId="0" borderId="66">
      <alignment horizontal="right"/>
    </xf>
    <xf numFmtId="49" fontId="1" fillId="0" borderId="22">
      <alignment horizontal="center"/>
    </xf>
    <xf numFmtId="4" fontId="1" fillId="0" borderId="67">
      <alignment horizontal="right"/>
    </xf>
  </cellStyleXfs>
  <cellXfs count="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/>
    <xf numFmtId="0" fontId="1" fillId="0" borderId="6" xfId="13" applyNumberFormat="1" applyProtection="1">
      <alignment horizontal="center"/>
    </xf>
    <xf numFmtId="0" fontId="1" fillId="0" borderId="1" xfId="20" applyNumberFormat="1" applyProtection="1">
      <alignment horizontal="center" vertical="center"/>
    </xf>
    <xf numFmtId="0" fontId="1" fillId="0" borderId="11" xfId="13" applyNumberFormat="1" applyBorder="1" applyProtection="1">
      <alignment horizontal="center"/>
    </xf>
    <xf numFmtId="0" fontId="1" fillId="3" borderId="6" xfId="13" applyNumberFormat="1" applyFill="1" applyProtection="1">
      <alignment horizontal="center"/>
    </xf>
    <xf numFmtId="49" fontId="11" fillId="0" borderId="6" xfId="15" applyNumberFormat="1" applyFont="1" applyProtection="1">
      <alignment horizontal="center" vertical="top"/>
    </xf>
    <xf numFmtId="49" fontId="12" fillId="0" borderId="8" xfId="19" applyNumberFormat="1" applyFont="1" applyProtection="1">
      <alignment horizontal="center" vertical="top"/>
    </xf>
    <xf numFmtId="49" fontId="11" fillId="3" borderId="6" xfId="17" applyNumberFormat="1" applyFont="1" applyFill="1" applyAlignment="1" applyProtection="1">
      <alignment horizontal="left" vertical="top" wrapText="1"/>
    </xf>
    <xf numFmtId="49" fontId="1" fillId="3" borderId="6" xfId="17" applyNumberFormat="1" applyFill="1" applyAlignment="1" applyProtection="1">
      <alignment horizontal="left" vertical="top" wrapText="1"/>
    </xf>
    <xf numFmtId="49" fontId="12" fillId="3" borderId="6" xfId="17" applyNumberFormat="1" applyFont="1" applyFill="1" applyAlignment="1" applyProtection="1">
      <alignment horizontal="left" vertical="top" wrapText="1"/>
    </xf>
    <xf numFmtId="0" fontId="22" fillId="0" borderId="1" xfId="2" applyNumberFormat="1" applyFont="1" applyProtection="1"/>
    <xf numFmtId="0" fontId="16" fillId="0" borderId="0" xfId="0" applyFont="1" applyProtection="1">
      <protection locked="0"/>
    </xf>
    <xf numFmtId="0" fontId="12" fillId="0" borderId="13" xfId="10" applyNumberFormat="1" applyFont="1" applyBorder="1" applyAlignment="1" applyProtection="1">
      <alignment horizontal="center" vertical="center" wrapText="1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10" fillId="0" borderId="1" xfId="6" applyNumberFormat="1" applyFont="1" applyAlignment="1" applyProtection="1">
      <alignment horizontal="center"/>
    </xf>
    <xf numFmtId="0" fontId="3" fillId="0" borderId="1" xfId="6" applyAlignment="1">
      <alignment horizontal="center"/>
    </xf>
    <xf numFmtId="0" fontId="3" fillId="0" borderId="1" xfId="6" applyAlignment="1">
      <alignment horizontal="center" wrapText="1"/>
    </xf>
    <xf numFmtId="0" fontId="12" fillId="0" borderId="13" xfId="11" applyFont="1" applyBorder="1" applyAlignment="1">
      <alignment vertical="center" wrapText="1"/>
    </xf>
    <xf numFmtId="49" fontId="1" fillId="0" borderId="6" xfId="15" applyNumberFormat="1" applyFont="1" applyProtection="1">
      <alignment horizontal="center" vertical="top"/>
    </xf>
    <xf numFmtId="4" fontId="5" fillId="0" borderId="6" xfId="16" applyNumberFormat="1" applyFont="1" applyProtection="1">
      <alignment horizontal="right" vertical="top"/>
    </xf>
    <xf numFmtId="49" fontId="1" fillId="3" borderId="6" xfId="17" applyNumberFormat="1" applyFont="1" applyFill="1" applyAlignment="1" applyProtection="1">
      <alignment horizontal="left" vertical="top" wrapText="1"/>
    </xf>
    <xf numFmtId="0" fontId="0" fillId="0" borderId="1" xfId="36" applyFont="1" applyProtection="1">
      <protection locked="0"/>
    </xf>
    <xf numFmtId="0" fontId="5" fillId="0" borderId="1" xfId="37" applyNumberFormat="1" applyProtection="1"/>
    <xf numFmtId="0" fontId="14" fillId="0" borderId="1" xfId="34">
      <alignment horizontal="center" wrapText="1"/>
    </xf>
    <xf numFmtId="0" fontId="8" fillId="0" borderId="1" xfId="38" applyNumberFormat="1" applyProtection="1"/>
    <xf numFmtId="0" fontId="23" fillId="0" borderId="1" xfId="39" applyNumberFormat="1" applyProtection="1"/>
    <xf numFmtId="0" fontId="1" fillId="0" borderId="1" xfId="40" applyNumberFormat="1" applyProtection="1">
      <alignment horizontal="left"/>
    </xf>
    <xf numFmtId="0" fontId="24" fillId="0" borderId="1" xfId="41" applyNumberFormat="1" applyProtection="1">
      <alignment horizontal="center" vertical="top"/>
    </xf>
    <xf numFmtId="0" fontId="1" fillId="0" borderId="1" xfId="42" applyNumberFormat="1" applyProtection="1"/>
    <xf numFmtId="0" fontId="1" fillId="0" borderId="1" xfId="43">
      <alignment horizontal="center"/>
    </xf>
    <xf numFmtId="49" fontId="1" fillId="0" borderId="1" xfId="44" applyNumberFormat="1" applyProtection="1"/>
    <xf numFmtId="0" fontId="13" fillId="0" borderId="1" xfId="36" applyFont="1" applyAlignment="1" applyProtection="1">
      <alignment wrapText="1"/>
      <protection locked="0"/>
    </xf>
    <xf numFmtId="0" fontId="2" fillId="0" borderId="1" xfId="45" applyNumberFormat="1" applyProtection="1"/>
    <xf numFmtId="49" fontId="1" fillId="0" borderId="1" xfId="44" applyNumberFormat="1" applyFont="1" applyAlignment="1" applyProtection="1">
      <alignment horizontal="center"/>
    </xf>
    <xf numFmtId="49" fontId="20" fillId="0" borderId="15" xfId="48" applyNumberFormat="1" applyFont="1" applyBorder="1" applyProtection="1">
      <alignment horizontal="center"/>
    </xf>
    <xf numFmtId="0" fontId="20" fillId="0" borderId="13" xfId="49" applyNumberFormat="1" applyFont="1" applyBorder="1" applyProtection="1">
      <alignment horizontal="left" wrapText="1" indent="2"/>
    </xf>
    <xf numFmtId="4" fontId="15" fillId="0" borderId="6" xfId="50" applyNumberFormat="1" applyFont="1" applyProtection="1">
      <alignment horizontal="right"/>
    </xf>
    <xf numFmtId="164" fontId="15" fillId="0" borderId="14" xfId="50" applyNumberFormat="1" applyFont="1" applyBorder="1" applyProtection="1">
      <alignment horizontal="right"/>
    </xf>
    <xf numFmtId="0" fontId="19" fillId="0" borderId="13" xfId="36" applyFont="1" applyBorder="1" applyProtection="1">
      <protection locked="0"/>
    </xf>
    <xf numFmtId="0" fontId="19" fillId="0" borderId="13" xfId="36" applyFont="1" applyBorder="1" applyAlignment="1" applyProtection="1">
      <alignment wrapText="1"/>
      <protection locked="0"/>
    </xf>
    <xf numFmtId="49" fontId="20" fillId="0" borderId="15" xfId="48" applyNumberFormat="1" applyFont="1" applyFill="1" applyBorder="1" applyProtection="1">
      <alignment horizontal="center"/>
    </xf>
    <xf numFmtId="0" fontId="20" fillId="0" borderId="13" xfId="49" applyNumberFormat="1" applyFont="1" applyFill="1" applyBorder="1" applyProtection="1">
      <alignment horizontal="left" wrapText="1" indent="2"/>
    </xf>
    <xf numFmtId="4" fontId="15" fillId="0" borderId="6" xfId="50" applyNumberFormat="1" applyFont="1" applyFill="1" applyProtection="1">
      <alignment horizontal="right"/>
    </xf>
    <xf numFmtId="164" fontId="15" fillId="0" borderId="14" xfId="50" applyNumberFormat="1" applyFont="1" applyFill="1" applyBorder="1" applyProtection="1">
      <alignment horizontal="right"/>
    </xf>
    <xf numFmtId="0" fontId="19" fillId="0" borderId="13" xfId="36" applyFont="1" applyFill="1" applyBorder="1" applyAlignment="1" applyProtection="1">
      <alignment wrapText="1"/>
      <protection locked="0"/>
    </xf>
    <xf numFmtId="0" fontId="0" fillId="0" borderId="1" xfId="36" applyFont="1" applyFill="1" applyProtection="1">
      <protection locked="0"/>
    </xf>
    <xf numFmtId="0" fontId="21" fillId="0" borderId="13" xfId="49" applyNumberFormat="1" applyFont="1" applyBorder="1" applyProtection="1">
      <alignment horizontal="left" wrapText="1" indent="2"/>
    </xf>
    <xf numFmtId="49" fontId="17" fillId="0" borderId="15" xfId="48" applyNumberFormat="1" applyFont="1" applyBorder="1" applyProtection="1">
      <alignment horizontal="center"/>
    </xf>
    <xf numFmtId="0" fontId="18" fillId="0" borderId="13" xfId="49" applyNumberFormat="1" applyFont="1" applyBorder="1" applyProtection="1">
      <alignment horizontal="left" wrapText="1" indent="2"/>
    </xf>
    <xf numFmtId="4" fontId="17" fillId="0" borderId="6" xfId="50" applyNumberFormat="1" applyFont="1" applyProtection="1">
      <alignment horizontal="right"/>
    </xf>
    <xf numFmtId="49" fontId="18" fillId="0" borderId="15" xfId="48" applyNumberFormat="1" applyFont="1" applyBorder="1" applyProtection="1">
      <alignment horizontal="center"/>
    </xf>
    <xf numFmtId="0" fontId="15" fillId="0" borderId="13" xfId="49" applyNumberFormat="1" applyFont="1" applyBorder="1" applyProtection="1">
      <alignment horizontal="left" wrapText="1" indent="2"/>
    </xf>
    <xf numFmtId="4" fontId="15" fillId="0" borderId="11" xfId="50" applyNumberFormat="1" applyFont="1" applyBorder="1" applyProtection="1">
      <alignment horizontal="right"/>
    </xf>
    <xf numFmtId="0" fontId="1" fillId="0" borderId="4" xfId="51" applyNumberFormat="1" applyProtection="1"/>
    <xf numFmtId="0" fontId="1" fillId="4" borderId="1" xfId="52" applyNumberFormat="1" applyProtection="1"/>
    <xf numFmtId="4" fontId="1" fillId="0" borderId="6" xfId="16" applyNumberFormat="1" applyFont="1" applyProtection="1">
      <alignment horizontal="right" vertical="top"/>
    </xf>
    <xf numFmtId="4" fontId="1" fillId="0" borderId="6" xfId="17" applyNumberFormat="1" applyFont="1" applyAlignment="1" applyProtection="1">
      <alignment horizontal="right" vertical="top" shrinkToFit="1"/>
    </xf>
    <xf numFmtId="2" fontId="1" fillId="0" borderId="6" xfId="33" applyNumberFormat="1" applyFont="1" applyAlignment="1" applyProtection="1">
      <alignment horizontal="right" vertical="top" shrinkToFit="1"/>
    </xf>
    <xf numFmtId="4" fontId="5" fillId="0" borderId="6" xfId="21" applyNumberFormat="1" applyFont="1" applyBorder="1" applyAlignment="1" applyProtection="1">
      <alignment horizontal="right" vertical="top" shrinkToFit="1"/>
    </xf>
    <xf numFmtId="2" fontId="5" fillId="0" borderId="6" xfId="33" applyNumberFormat="1" applyFont="1" applyAlignment="1" applyProtection="1">
      <alignment horizontal="right" vertical="top" shrinkToFit="1"/>
    </xf>
    <xf numFmtId="0" fontId="1" fillId="3" borderId="6" xfId="17" applyNumberFormat="1" applyFont="1" applyFill="1" applyAlignment="1" applyProtection="1">
      <alignment horizontal="left" vertical="top" wrapText="1"/>
    </xf>
    <xf numFmtId="0" fontId="19" fillId="0" borderId="18" xfId="36" applyFont="1" applyBorder="1" applyAlignment="1" applyProtection="1">
      <alignment horizontal="center" vertical="center" wrapText="1"/>
      <protection locked="0"/>
    </xf>
    <xf numFmtId="0" fontId="19" fillId="0" borderId="20" xfId="36" applyFont="1" applyBorder="1" applyAlignment="1" applyProtection="1">
      <alignment horizontal="center" vertical="center" wrapText="1"/>
      <protection locked="0"/>
    </xf>
    <xf numFmtId="0" fontId="14" fillId="0" borderId="1" xfId="34">
      <alignment horizontal="center" wrapText="1"/>
    </xf>
    <xf numFmtId="0" fontId="15" fillId="0" borderId="1" xfId="40" applyNumberFormat="1" applyFont="1" applyAlignment="1" applyProtection="1">
      <alignment horizontal="center" wrapText="1"/>
    </xf>
    <xf numFmtId="0" fontId="16" fillId="0" borderId="1" xfId="36" applyFont="1" applyAlignment="1">
      <alignment horizontal="center" wrapText="1"/>
    </xf>
    <xf numFmtId="0" fontId="17" fillId="0" borderId="1" xfId="38" applyNumberFormat="1" applyFont="1" applyAlignment="1" applyProtection="1">
      <alignment horizontal="center"/>
    </xf>
    <xf numFmtId="0" fontId="13" fillId="0" borderId="1" xfId="36" applyFont="1" applyAlignment="1">
      <alignment horizontal="center"/>
    </xf>
    <xf numFmtId="49" fontId="18" fillId="0" borderId="15" xfId="46" applyNumberFormat="1" applyFont="1" applyBorder="1" applyProtection="1">
      <alignment horizontal="center" vertical="center" wrapText="1"/>
    </xf>
    <xf numFmtId="49" fontId="18" fillId="0" borderId="15" xfId="46" applyFont="1" applyBorder="1">
      <alignment horizontal="center" vertical="center" wrapText="1"/>
    </xf>
    <xf numFmtId="49" fontId="18" fillId="0" borderId="13" xfId="46" applyNumberFormat="1" applyFont="1" applyBorder="1" applyProtection="1">
      <alignment horizontal="center" vertical="center" wrapText="1"/>
    </xf>
    <xf numFmtId="49" fontId="18" fillId="0" borderId="13" xfId="46" applyFont="1" applyBorder="1">
      <alignment horizontal="center" vertical="center" wrapText="1"/>
    </xf>
    <xf numFmtId="49" fontId="18" fillId="0" borderId="12" xfId="46" applyNumberFormat="1" applyFont="1" applyBorder="1" applyAlignment="1" applyProtection="1">
      <alignment horizontal="center" vertical="center" wrapText="1"/>
    </xf>
    <xf numFmtId="0" fontId="19" fillId="0" borderId="14" xfId="36" applyFont="1" applyBorder="1" applyAlignment="1">
      <alignment horizontal="center" vertical="center" wrapText="1"/>
    </xf>
    <xf numFmtId="49" fontId="18" fillId="0" borderId="18" xfId="47" applyNumberFormat="1" applyFont="1" applyBorder="1" applyAlignment="1" applyProtection="1">
      <alignment horizontal="center" vertical="center" wrapText="1"/>
    </xf>
    <xf numFmtId="0" fontId="19" fillId="0" borderId="20" xfId="36" applyFont="1" applyBorder="1" applyAlignment="1">
      <alignment horizontal="center" vertical="center" wrapText="1"/>
    </xf>
    <xf numFmtId="49" fontId="18" fillId="0" borderId="19" xfId="47" applyNumberFormat="1" applyFont="1" applyBorder="1" applyAlignment="1" applyProtection="1">
      <alignment horizontal="center" vertical="center" wrapText="1"/>
    </xf>
    <xf numFmtId="0" fontId="19" fillId="0" borderId="21" xfId="36" applyFont="1" applyBorder="1" applyAlignment="1">
      <alignment horizontal="center" vertical="center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3" fillId="0" borderId="1" xfId="1" applyNumberFormat="1" applyFont="1" applyAlignment="1" applyProtection="1">
      <alignment horizontal="center" wrapText="1"/>
    </xf>
    <xf numFmtId="0" fontId="10" fillId="0" borderId="1" xfId="1" applyNumberFormat="1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1" xfId="6" applyNumberFormat="1" applyProtection="1">
      <alignment horizontal="center"/>
    </xf>
    <xf numFmtId="0" fontId="3" fillId="0" borderId="1" xfId="6">
      <alignment horizontal="center"/>
    </xf>
    <xf numFmtId="0" fontId="12" fillId="0" borderId="10" xfId="10" applyNumberFormat="1" applyFont="1" applyBorder="1" applyAlignment="1" applyProtection="1">
      <alignment horizontal="center" vertical="center" wrapText="1"/>
    </xf>
    <xf numFmtId="0" fontId="12" fillId="0" borderId="11" xfId="10" applyNumberFormat="1" applyFont="1" applyBorder="1" applyAlignment="1" applyProtection="1">
      <alignment horizontal="center" vertical="center" wrapText="1"/>
    </xf>
    <xf numFmtId="0" fontId="12" fillId="0" borderId="10" xfId="11" applyNumberFormat="1" applyFont="1" applyBorder="1" applyAlignment="1" applyProtection="1">
      <alignment horizontal="center" vertical="center" wrapText="1"/>
    </xf>
    <xf numFmtId="0" fontId="12" fillId="0" borderId="11" xfId="11" applyNumberFormat="1" applyFont="1" applyBorder="1" applyAlignment="1" applyProtection="1">
      <alignment horizontal="center" vertical="center" wrapText="1"/>
    </xf>
    <xf numFmtId="0" fontId="12" fillId="0" borderId="12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3" xfId="10" applyNumberFormat="1" applyFont="1" applyBorder="1" applyAlignment="1" applyProtection="1">
      <alignment horizontal="center" vertical="top" wrapText="1"/>
    </xf>
    <xf numFmtId="0" fontId="16" fillId="0" borderId="13" xfId="0" applyFont="1" applyBorder="1" applyAlignment="1">
      <alignment horizontal="center"/>
    </xf>
    <xf numFmtId="0" fontId="12" fillId="0" borderId="16" xfId="11" applyNumberFormat="1" applyFont="1" applyBorder="1" applyAlignment="1" applyProtection="1">
      <alignment horizontal="center" vertical="center"/>
    </xf>
    <xf numFmtId="0" fontId="16" fillId="0" borderId="17" xfId="0" applyFont="1" applyBorder="1" applyAlignment="1">
      <alignment horizontal="center" vertical="center"/>
    </xf>
  </cellXfs>
  <cellStyles count="204">
    <cellStyle name="br" xfId="27"/>
    <cellStyle name="col" xfId="26"/>
    <cellStyle name="st32" xfId="22"/>
    <cellStyle name="style0" xfId="28"/>
    <cellStyle name="td" xfId="29"/>
    <cellStyle name="tr" xfId="25"/>
    <cellStyle name="xl100" xfId="53"/>
    <cellStyle name="xl101" xfId="54"/>
    <cellStyle name="xl102" xfId="55"/>
    <cellStyle name="xl103" xfId="56"/>
    <cellStyle name="xl104" xfId="57"/>
    <cellStyle name="xl105" xfId="58"/>
    <cellStyle name="xl106" xfId="59"/>
    <cellStyle name="xl107" xfId="60"/>
    <cellStyle name="xl108" xfId="61"/>
    <cellStyle name="xl109" xfId="62"/>
    <cellStyle name="xl110" xfId="63"/>
    <cellStyle name="xl111" xfId="64"/>
    <cellStyle name="xl112" xfId="65"/>
    <cellStyle name="xl113" xfId="66"/>
    <cellStyle name="xl114" xfId="67"/>
    <cellStyle name="xl115" xfId="68"/>
    <cellStyle name="xl116" xfId="69"/>
    <cellStyle name="xl117" xfId="70"/>
    <cellStyle name="xl118" xfId="71"/>
    <cellStyle name="xl119" xfId="72"/>
    <cellStyle name="xl120" xfId="73"/>
    <cellStyle name="xl121" xfId="74"/>
    <cellStyle name="xl122" xfId="75"/>
    <cellStyle name="xl123" xfId="76"/>
    <cellStyle name="xl124" xfId="77"/>
    <cellStyle name="xl125" xfId="78"/>
    <cellStyle name="xl126" xfId="79"/>
    <cellStyle name="xl127" xfId="80"/>
    <cellStyle name="xl128" xfId="81"/>
    <cellStyle name="xl129" xfId="82"/>
    <cellStyle name="xl130" xfId="83"/>
    <cellStyle name="xl131" xfId="84"/>
    <cellStyle name="xl132" xfId="85"/>
    <cellStyle name="xl133" xfId="86"/>
    <cellStyle name="xl134" xfId="87"/>
    <cellStyle name="xl135" xfId="88"/>
    <cellStyle name="xl136" xfId="89"/>
    <cellStyle name="xl137" xfId="90"/>
    <cellStyle name="xl138" xfId="91"/>
    <cellStyle name="xl139" xfId="92"/>
    <cellStyle name="xl140" xfId="93"/>
    <cellStyle name="xl141" xfId="94"/>
    <cellStyle name="xl142" xfId="95"/>
    <cellStyle name="xl143" xfId="96"/>
    <cellStyle name="xl144" xfId="97"/>
    <cellStyle name="xl145" xfId="98"/>
    <cellStyle name="xl146" xfId="99"/>
    <cellStyle name="xl147" xfId="100"/>
    <cellStyle name="xl148" xfId="101"/>
    <cellStyle name="xl149" xfId="102"/>
    <cellStyle name="xl150" xfId="103"/>
    <cellStyle name="xl151" xfId="104"/>
    <cellStyle name="xl152" xfId="105"/>
    <cellStyle name="xl153" xfId="106"/>
    <cellStyle name="xl154" xfId="107"/>
    <cellStyle name="xl155" xfId="108"/>
    <cellStyle name="xl156" xfId="109"/>
    <cellStyle name="xl157" xfId="110"/>
    <cellStyle name="xl158" xfId="111"/>
    <cellStyle name="xl159" xfId="112"/>
    <cellStyle name="xl160" xfId="113"/>
    <cellStyle name="xl161" xfId="114"/>
    <cellStyle name="xl162" xfId="115"/>
    <cellStyle name="xl163" xfId="116"/>
    <cellStyle name="xl164" xfId="117"/>
    <cellStyle name="xl165" xfId="118"/>
    <cellStyle name="xl166" xfId="119"/>
    <cellStyle name="xl167" xfId="120"/>
    <cellStyle name="xl168" xfId="121"/>
    <cellStyle name="xl169" xfId="122"/>
    <cellStyle name="xl170" xfId="123"/>
    <cellStyle name="xl171" xfId="124"/>
    <cellStyle name="xl172" xfId="125"/>
    <cellStyle name="xl173" xfId="126"/>
    <cellStyle name="xl174" xfId="127"/>
    <cellStyle name="xl175" xfId="128"/>
    <cellStyle name="xl176" xfId="129"/>
    <cellStyle name="xl177" xfId="130"/>
    <cellStyle name="xl178" xfId="131"/>
    <cellStyle name="xl179" xfId="132"/>
    <cellStyle name="xl180" xfId="133"/>
    <cellStyle name="xl181" xfId="134"/>
    <cellStyle name="xl182" xfId="135"/>
    <cellStyle name="xl183" xfId="136"/>
    <cellStyle name="xl184" xfId="137"/>
    <cellStyle name="xl185" xfId="138"/>
    <cellStyle name="xl186" xfId="139"/>
    <cellStyle name="xl187" xfId="140"/>
    <cellStyle name="xl188" xfId="141"/>
    <cellStyle name="xl189" xfId="142"/>
    <cellStyle name="xl190" xfId="143"/>
    <cellStyle name="xl191" xfId="144"/>
    <cellStyle name="xl192" xfId="145"/>
    <cellStyle name="xl193" xfId="146"/>
    <cellStyle name="xl194" xfId="147"/>
    <cellStyle name="xl195" xfId="148"/>
    <cellStyle name="xl196" xfId="149"/>
    <cellStyle name="xl197" xfId="150"/>
    <cellStyle name="xl198" xfId="151"/>
    <cellStyle name="xl199" xfId="152"/>
    <cellStyle name="xl200" xfId="153"/>
    <cellStyle name="xl21" xfId="30"/>
    <cellStyle name="xl22" xfId="1"/>
    <cellStyle name="xl22 2" xfId="37"/>
    <cellStyle name="xl23" xfId="9"/>
    <cellStyle name="xl23 2" xfId="39"/>
    <cellStyle name="xl24" xfId="10"/>
    <cellStyle name="xl24 2" xfId="40"/>
    <cellStyle name="xl25" xfId="13"/>
    <cellStyle name="xl25 2" xfId="42"/>
    <cellStyle name="xl26" xfId="15"/>
    <cellStyle name="xl26 2" xfId="45"/>
    <cellStyle name="xl27" xfId="19"/>
    <cellStyle name="xl27 2" xfId="38"/>
    <cellStyle name="xl28" xfId="20"/>
    <cellStyle name="xl28 2" xfId="46"/>
    <cellStyle name="xl29" xfId="21"/>
    <cellStyle name="xl30" xfId="24"/>
    <cellStyle name="xl31" xfId="31"/>
    <cellStyle name="xl31 2" xfId="49"/>
    <cellStyle name="xl32" xfId="7"/>
    <cellStyle name="xl33" xfId="16"/>
    <cellStyle name="xl33 2" xfId="41"/>
    <cellStyle name="xl34" xfId="32"/>
    <cellStyle name="xl35" xfId="11"/>
    <cellStyle name="xl36" xfId="2"/>
    <cellStyle name="xl37" xfId="3"/>
    <cellStyle name="xl38" xfId="8"/>
    <cellStyle name="xl38 2" xfId="51"/>
    <cellStyle name="xl39" xfId="17"/>
    <cellStyle name="xl40" xfId="33"/>
    <cellStyle name="xl40 2" xfId="44"/>
    <cellStyle name="xl41" xfId="4"/>
    <cellStyle name="xl42" xfId="5"/>
    <cellStyle name="xl43" xfId="6"/>
    <cellStyle name="xl43 2" xfId="48"/>
    <cellStyle name="xl44" xfId="12"/>
    <cellStyle name="xl44 2" xfId="47"/>
    <cellStyle name="xl45" xfId="14"/>
    <cellStyle name="xl46" xfId="18"/>
    <cellStyle name="xl46 2" xfId="50"/>
    <cellStyle name="xl47" xfId="23"/>
    <cellStyle name="xl47 2" xfId="52"/>
    <cellStyle name="xl48" xfId="34"/>
    <cellStyle name="xl49" xfId="35"/>
    <cellStyle name="xl49 2" xfId="43"/>
    <cellStyle name="xl50" xfId="154"/>
    <cellStyle name="xl51" xfId="155"/>
    <cellStyle name="xl52" xfId="156"/>
    <cellStyle name="xl53" xfId="157"/>
    <cellStyle name="xl54" xfId="158"/>
    <cellStyle name="xl55" xfId="159"/>
    <cellStyle name="xl56" xfId="160"/>
    <cellStyle name="xl57" xfId="161"/>
    <cellStyle name="xl58" xfId="162"/>
    <cellStyle name="xl59" xfId="163"/>
    <cellStyle name="xl60" xfId="164"/>
    <cellStyle name="xl61" xfId="165"/>
    <cellStyle name="xl62" xfId="166"/>
    <cellStyle name="xl63" xfId="167"/>
    <cellStyle name="xl64" xfId="168"/>
    <cellStyle name="xl65" xfId="169"/>
    <cellStyle name="xl66" xfId="170"/>
    <cellStyle name="xl67" xfId="171"/>
    <cellStyle name="xl68" xfId="172"/>
    <cellStyle name="xl69" xfId="173"/>
    <cellStyle name="xl70" xfId="174"/>
    <cellStyle name="xl71" xfId="175"/>
    <cellStyle name="xl72" xfId="176"/>
    <cellStyle name="xl73" xfId="177"/>
    <cellStyle name="xl74" xfId="178"/>
    <cellStyle name="xl75" xfId="179"/>
    <cellStyle name="xl76" xfId="180"/>
    <cellStyle name="xl77" xfId="181"/>
    <cellStyle name="xl78" xfId="182"/>
    <cellStyle name="xl79" xfId="183"/>
    <cellStyle name="xl80" xfId="184"/>
    <cellStyle name="xl81" xfId="185"/>
    <cellStyle name="xl82" xfId="186"/>
    <cellStyle name="xl83" xfId="187"/>
    <cellStyle name="xl84" xfId="188"/>
    <cellStyle name="xl85" xfId="189"/>
    <cellStyle name="xl86" xfId="190"/>
    <cellStyle name="xl87" xfId="191"/>
    <cellStyle name="xl88" xfId="192"/>
    <cellStyle name="xl89" xfId="193"/>
    <cellStyle name="xl90" xfId="194"/>
    <cellStyle name="xl91" xfId="195"/>
    <cellStyle name="xl92" xfId="196"/>
    <cellStyle name="xl93" xfId="197"/>
    <cellStyle name="xl94" xfId="198"/>
    <cellStyle name="xl95" xfId="199"/>
    <cellStyle name="xl96" xfId="200"/>
    <cellStyle name="xl97" xfId="201"/>
    <cellStyle name="xl98" xfId="202"/>
    <cellStyle name="xl99" xfId="203"/>
    <cellStyle name="Обычный" xfId="0" builtinId="0"/>
    <cellStyle name="Обычный 2" xfId="3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zoomScale="70" zoomScaleNormal="70" zoomScaleSheetLayoutView="70" zoomScalePageLayoutView="70" workbookViewId="0">
      <selection activeCell="B51" sqref="B51"/>
    </sheetView>
  </sheetViews>
  <sheetFormatPr defaultColWidth="9.140625" defaultRowHeight="15"/>
  <cols>
    <col min="1" max="1" width="30.28515625" style="25" customWidth="1"/>
    <col min="2" max="2" width="50.85546875" style="25" customWidth="1"/>
    <col min="3" max="4" width="20.28515625" style="25" customWidth="1"/>
    <col min="5" max="5" width="18.7109375" style="25" customWidth="1"/>
    <col min="6" max="6" width="42.5703125" style="25" customWidth="1"/>
    <col min="7" max="16384" width="9.140625" style="25"/>
  </cols>
  <sheetData>
    <row r="1" spans="1:6" ht="17.100000000000001" customHeight="1">
      <c r="B1" s="26"/>
      <c r="C1" s="67"/>
      <c r="D1" s="27"/>
      <c r="E1" s="28"/>
    </row>
    <row r="2" spans="1:6" ht="17.100000000000001" customHeight="1">
      <c r="B2" s="29"/>
      <c r="C2" s="67"/>
      <c r="D2" s="27"/>
      <c r="E2" s="28"/>
    </row>
    <row r="3" spans="1:6" ht="14.1" customHeight="1">
      <c r="B3" s="30"/>
      <c r="C3" s="31"/>
      <c r="D3" s="31"/>
      <c r="E3" s="28"/>
    </row>
    <row r="4" spans="1:6" ht="14.1" customHeight="1">
      <c r="B4" s="32"/>
      <c r="C4" s="33"/>
      <c r="D4" s="33"/>
      <c r="E4" s="28"/>
    </row>
    <row r="5" spans="1:6" ht="14.1" customHeight="1">
      <c r="B5" s="30"/>
      <c r="C5" s="34"/>
      <c r="D5" s="34"/>
      <c r="E5" s="28"/>
    </row>
    <row r="6" spans="1:6" ht="33.6" customHeight="1">
      <c r="B6" s="68" t="s">
        <v>107</v>
      </c>
      <c r="C6" s="69"/>
      <c r="D6" s="69"/>
      <c r="E6" s="69"/>
      <c r="F6" s="35"/>
    </row>
    <row r="7" spans="1:6" ht="15" customHeight="1">
      <c r="B7" s="36"/>
      <c r="C7" s="36"/>
      <c r="D7" s="36"/>
      <c r="E7" s="28"/>
    </row>
    <row r="8" spans="1:6" ht="21.6" customHeight="1">
      <c r="B8" s="70" t="s">
        <v>108</v>
      </c>
      <c r="C8" s="71"/>
      <c r="D8" s="71"/>
      <c r="E8" s="71"/>
    </row>
    <row r="9" spans="1:6" ht="24.75" customHeight="1">
      <c r="B9" s="26"/>
      <c r="C9" s="34"/>
      <c r="D9" s="37" t="s">
        <v>109</v>
      </c>
      <c r="E9" s="28"/>
    </row>
    <row r="10" spans="1:6" ht="11.45" customHeight="1">
      <c r="A10" s="72" t="s">
        <v>44</v>
      </c>
      <c r="B10" s="74" t="s">
        <v>45</v>
      </c>
      <c r="C10" s="76" t="s">
        <v>102</v>
      </c>
      <c r="D10" s="78" t="s">
        <v>110</v>
      </c>
      <c r="E10" s="80" t="s">
        <v>46</v>
      </c>
      <c r="F10" s="65" t="s">
        <v>38</v>
      </c>
    </row>
    <row r="11" spans="1:6" ht="44.45" customHeight="1">
      <c r="A11" s="73"/>
      <c r="B11" s="75"/>
      <c r="C11" s="77"/>
      <c r="D11" s="79"/>
      <c r="E11" s="81"/>
      <c r="F11" s="66"/>
    </row>
    <row r="12" spans="1:6" ht="15" customHeight="1">
      <c r="A12" s="38" t="s">
        <v>47</v>
      </c>
      <c r="B12" s="39" t="s">
        <v>48</v>
      </c>
      <c r="C12" s="40">
        <v>120843368</v>
      </c>
      <c r="D12" s="40">
        <v>56050197.789999999</v>
      </c>
      <c r="E12" s="41">
        <f t="shared" ref="E12:E35" si="0">D12/C12*100</f>
        <v>46.382518724569145</v>
      </c>
      <c r="F12" s="42"/>
    </row>
    <row r="13" spans="1:6" ht="45">
      <c r="A13" s="38" t="s">
        <v>49</v>
      </c>
      <c r="B13" s="39" t="s">
        <v>50</v>
      </c>
      <c r="C13" s="40">
        <v>85523000</v>
      </c>
      <c r="D13" s="40">
        <v>35485873.649999999</v>
      </c>
      <c r="E13" s="41">
        <f t="shared" si="0"/>
        <v>41.492783987933066</v>
      </c>
      <c r="F13" s="43" t="s">
        <v>103</v>
      </c>
    </row>
    <row r="14" spans="1:6" ht="57.75">
      <c r="A14" s="38" t="s">
        <v>51</v>
      </c>
      <c r="B14" s="39" t="s">
        <v>52</v>
      </c>
      <c r="C14" s="40">
        <v>18817400</v>
      </c>
      <c r="D14" s="40">
        <v>9844506.8200000003</v>
      </c>
      <c r="E14" s="41">
        <f t="shared" si="0"/>
        <v>52.315977871544426</v>
      </c>
      <c r="F14" s="42"/>
    </row>
    <row r="15" spans="1:6" ht="15.75">
      <c r="A15" s="38" t="s">
        <v>53</v>
      </c>
      <c r="B15" s="39" t="s">
        <v>54</v>
      </c>
      <c r="C15" s="40">
        <v>4683000</v>
      </c>
      <c r="D15" s="40">
        <v>3944426.81</v>
      </c>
      <c r="E15" s="41">
        <f t="shared" si="0"/>
        <v>84.228631432842192</v>
      </c>
      <c r="F15" s="42"/>
    </row>
    <row r="16" spans="1:6" ht="29.25">
      <c r="A16" s="38" t="s">
        <v>55</v>
      </c>
      <c r="B16" s="39" t="s">
        <v>56</v>
      </c>
      <c r="C16" s="40">
        <v>1911000</v>
      </c>
      <c r="D16" s="40">
        <v>2215870.44</v>
      </c>
      <c r="E16" s="41">
        <f t="shared" si="0"/>
        <v>115.95345054945054</v>
      </c>
      <c r="F16" s="43"/>
    </row>
    <row r="17" spans="1:6" ht="15.75">
      <c r="A17" s="38" t="s">
        <v>58</v>
      </c>
      <c r="B17" s="39" t="s">
        <v>59</v>
      </c>
      <c r="C17" s="40">
        <v>2219000</v>
      </c>
      <c r="D17" s="40">
        <v>1119651</v>
      </c>
      <c r="E17" s="41">
        <f t="shared" si="0"/>
        <v>50.457458314556106</v>
      </c>
      <c r="F17" s="42"/>
    </row>
    <row r="18" spans="1:6" ht="57.75">
      <c r="A18" s="38" t="s">
        <v>60</v>
      </c>
      <c r="B18" s="39" t="s">
        <v>61</v>
      </c>
      <c r="C18" s="40">
        <v>553000</v>
      </c>
      <c r="D18" s="40">
        <v>608905.37</v>
      </c>
      <c r="E18" s="41">
        <f t="shared" si="0"/>
        <v>110.10947016274864</v>
      </c>
      <c r="F18" s="42"/>
    </row>
    <row r="19" spans="1:6" ht="15.75">
      <c r="A19" s="38" t="s">
        <v>62</v>
      </c>
      <c r="B19" s="39" t="s">
        <v>63</v>
      </c>
      <c r="C19" s="40">
        <v>5091000</v>
      </c>
      <c r="D19" s="40">
        <v>1646933.81</v>
      </c>
      <c r="E19" s="41">
        <f t="shared" si="0"/>
        <v>32.349907876645062</v>
      </c>
      <c r="F19" s="42"/>
    </row>
    <row r="20" spans="1:6" ht="30">
      <c r="A20" s="38" t="s">
        <v>64</v>
      </c>
      <c r="B20" s="39" t="s">
        <v>65</v>
      </c>
      <c r="C20" s="40">
        <v>930000</v>
      </c>
      <c r="D20" s="40">
        <v>101765.52</v>
      </c>
      <c r="E20" s="41">
        <f t="shared" si="0"/>
        <v>10.942529032258065</v>
      </c>
      <c r="F20" s="43" t="s">
        <v>104</v>
      </c>
    </row>
    <row r="21" spans="1:6" s="49" customFormat="1" ht="30">
      <c r="A21" s="44" t="s">
        <v>66</v>
      </c>
      <c r="B21" s="45" t="s">
        <v>67</v>
      </c>
      <c r="C21" s="46">
        <v>4161000</v>
      </c>
      <c r="D21" s="46">
        <v>1545168.29</v>
      </c>
      <c r="E21" s="47">
        <f t="shared" si="0"/>
        <v>37.134541937034363</v>
      </c>
      <c r="F21" s="48" t="s">
        <v>111</v>
      </c>
    </row>
    <row r="22" spans="1:6" ht="43.5">
      <c r="A22" s="38" t="s">
        <v>112</v>
      </c>
      <c r="B22" s="39" t="s">
        <v>113</v>
      </c>
      <c r="C22" s="40"/>
      <c r="D22" s="40">
        <v>434489</v>
      </c>
      <c r="E22" s="41"/>
      <c r="F22" s="42"/>
    </row>
    <row r="23" spans="1:6" ht="15.75">
      <c r="A23" s="38" t="s">
        <v>68</v>
      </c>
      <c r="B23" s="39" t="s">
        <v>69</v>
      </c>
      <c r="C23" s="40">
        <v>537000</v>
      </c>
      <c r="D23" s="40">
        <v>249289.22</v>
      </c>
      <c r="E23" s="41">
        <f t="shared" si="0"/>
        <v>46.422573556797019</v>
      </c>
      <c r="F23" s="42"/>
    </row>
    <row r="24" spans="1:6" ht="60.75" customHeight="1">
      <c r="A24" s="38" t="s">
        <v>71</v>
      </c>
      <c r="B24" s="39" t="s">
        <v>72</v>
      </c>
      <c r="C24" s="40">
        <v>2885000</v>
      </c>
      <c r="D24" s="40">
        <v>1089019.97</v>
      </c>
      <c r="E24" s="41">
        <f t="shared" si="0"/>
        <v>37.747659272097053</v>
      </c>
      <c r="F24" s="43" t="s">
        <v>114</v>
      </c>
    </row>
    <row r="25" spans="1:6" ht="36" customHeight="1">
      <c r="A25" s="38" t="s">
        <v>73</v>
      </c>
      <c r="B25" s="39" t="s">
        <v>74</v>
      </c>
      <c r="C25" s="40">
        <v>303800</v>
      </c>
      <c r="D25" s="40">
        <v>50736.75</v>
      </c>
      <c r="E25" s="41">
        <f t="shared" si="0"/>
        <v>16.700707702435814</v>
      </c>
      <c r="F25" s="42" t="s">
        <v>70</v>
      </c>
    </row>
    <row r="26" spans="1:6" ht="74.25" customHeight="1">
      <c r="A26" s="38" t="s">
        <v>75</v>
      </c>
      <c r="B26" s="39" t="s">
        <v>76</v>
      </c>
      <c r="C26" s="40">
        <v>1465000</v>
      </c>
      <c r="D26" s="40">
        <v>1312997.07</v>
      </c>
      <c r="E26" s="41">
        <f t="shared" si="0"/>
        <v>89.624373378839593</v>
      </c>
      <c r="F26" s="43"/>
    </row>
    <row r="27" spans="1:6" ht="37.15" customHeight="1">
      <c r="A27" s="38" t="s">
        <v>77</v>
      </c>
      <c r="B27" s="39" t="s">
        <v>78</v>
      </c>
      <c r="C27" s="40">
        <v>290000</v>
      </c>
      <c r="D27" s="40">
        <v>241362.66</v>
      </c>
      <c r="E27" s="41">
        <f t="shared" si="0"/>
        <v>83.228503448275859</v>
      </c>
      <c r="F27" s="43"/>
    </row>
    <row r="28" spans="1:6" ht="29.25">
      <c r="A28" s="38" t="s">
        <v>79</v>
      </c>
      <c r="B28" s="39" t="s">
        <v>80</v>
      </c>
      <c r="C28" s="40">
        <v>509200</v>
      </c>
      <c r="D28" s="40">
        <v>190344.03</v>
      </c>
      <c r="E28" s="41">
        <f t="shared" si="0"/>
        <v>37.380995679497254</v>
      </c>
      <c r="F28" s="42" t="s">
        <v>70</v>
      </c>
    </row>
    <row r="29" spans="1:6" ht="15.75">
      <c r="A29" s="38" t="s">
        <v>81</v>
      </c>
      <c r="B29" s="39" t="s">
        <v>82</v>
      </c>
      <c r="C29" s="40">
        <v>738968</v>
      </c>
      <c r="D29" s="40">
        <v>911042.3</v>
      </c>
      <c r="E29" s="41">
        <f t="shared" si="0"/>
        <v>123.28575797598813</v>
      </c>
      <c r="F29" s="43"/>
    </row>
    <row r="30" spans="1:6" ht="21" customHeight="1">
      <c r="A30" s="38" t="s">
        <v>83</v>
      </c>
      <c r="B30" s="39" t="s">
        <v>84</v>
      </c>
      <c r="C30" s="40">
        <v>476619050.88999999</v>
      </c>
      <c r="D30" s="40">
        <v>196291032.09999999</v>
      </c>
      <c r="E30" s="41">
        <f t="shared" si="0"/>
        <v>41.184050812375617</v>
      </c>
      <c r="F30" s="42"/>
    </row>
    <row r="31" spans="1:6" ht="47.25" customHeight="1">
      <c r="A31" s="38" t="s">
        <v>85</v>
      </c>
      <c r="B31" s="50" t="s">
        <v>86</v>
      </c>
      <c r="C31" s="40">
        <v>459605903.42000002</v>
      </c>
      <c r="D31" s="40">
        <v>196782235.74000001</v>
      </c>
      <c r="E31" s="41">
        <f t="shared" si="0"/>
        <v>42.815428234431359</v>
      </c>
      <c r="F31" s="42"/>
    </row>
    <row r="32" spans="1:6" ht="30">
      <c r="A32" s="51" t="s">
        <v>87</v>
      </c>
      <c r="B32" s="52" t="s">
        <v>88</v>
      </c>
      <c r="C32" s="53">
        <v>96274200</v>
      </c>
      <c r="D32" s="53">
        <v>48370400</v>
      </c>
      <c r="E32" s="41">
        <f t="shared" si="0"/>
        <v>50.242328682035279</v>
      </c>
      <c r="F32" s="42"/>
    </row>
    <row r="33" spans="1:6" ht="30">
      <c r="A33" s="51" t="s">
        <v>89</v>
      </c>
      <c r="B33" s="52" t="s">
        <v>90</v>
      </c>
      <c r="C33" s="53">
        <v>150217460.16999999</v>
      </c>
      <c r="D33" s="53">
        <v>14107126.109999999</v>
      </c>
      <c r="E33" s="41">
        <f t="shared" si="0"/>
        <v>9.3911360863344839</v>
      </c>
      <c r="F33" s="43" t="s">
        <v>91</v>
      </c>
    </row>
    <row r="34" spans="1:6" ht="30">
      <c r="A34" s="51" t="s">
        <v>92</v>
      </c>
      <c r="B34" s="52" t="s">
        <v>93</v>
      </c>
      <c r="C34" s="53">
        <v>188191309.66</v>
      </c>
      <c r="D34" s="53">
        <v>120620462.86</v>
      </c>
      <c r="E34" s="41">
        <f t="shared" si="0"/>
        <v>64.094597714379915</v>
      </c>
      <c r="F34" s="42"/>
    </row>
    <row r="35" spans="1:6" ht="15.75">
      <c r="A35" s="51" t="s">
        <v>94</v>
      </c>
      <c r="B35" s="52" t="s">
        <v>95</v>
      </c>
      <c r="C35" s="53">
        <v>24922933.59</v>
      </c>
      <c r="D35" s="53">
        <v>13684246.77</v>
      </c>
      <c r="E35" s="41">
        <f t="shared" si="0"/>
        <v>54.906244164975128</v>
      </c>
      <c r="F35" s="43"/>
    </row>
    <row r="36" spans="1:6" ht="19.899999999999999" customHeight="1">
      <c r="A36" s="38" t="s">
        <v>96</v>
      </c>
      <c r="B36" s="39" t="s">
        <v>97</v>
      </c>
      <c r="C36" s="40">
        <v>17013147.469999999</v>
      </c>
      <c r="D36" s="40">
        <v>107752</v>
      </c>
      <c r="E36" s="41">
        <v>0.8</v>
      </c>
      <c r="F36" s="42"/>
    </row>
    <row r="37" spans="1:6" ht="58.15" customHeight="1">
      <c r="A37" s="38" t="s">
        <v>98</v>
      </c>
      <c r="B37" s="39" t="s">
        <v>99</v>
      </c>
      <c r="C37" s="40" t="s">
        <v>57</v>
      </c>
      <c r="D37" s="40">
        <v>-598955.64</v>
      </c>
      <c r="E37" s="41"/>
      <c r="F37" s="42"/>
    </row>
    <row r="38" spans="1:6" ht="16.5" thickBot="1">
      <c r="A38" s="54"/>
      <c r="B38" s="55" t="s">
        <v>100</v>
      </c>
      <c r="C38" s="40">
        <v>597462418.88999999</v>
      </c>
      <c r="D38" s="56">
        <v>252341229.88999999</v>
      </c>
      <c r="E38" s="41">
        <f>D38/C38*100</f>
        <v>42.235498319511713</v>
      </c>
      <c r="F38" s="42"/>
    </row>
    <row r="39" spans="1:6" ht="12.95" customHeight="1">
      <c r="B39" s="32"/>
      <c r="C39" s="57"/>
      <c r="D39" s="57"/>
      <c r="E39" s="57"/>
    </row>
    <row r="40" spans="1:6" ht="12.95" customHeight="1">
      <c r="C40" s="58"/>
      <c r="D40" s="58"/>
      <c r="E40" s="58"/>
    </row>
  </sheetData>
  <mergeCells count="9">
    <mergeCell ref="F10:F11"/>
    <mergeCell ref="C1:C2"/>
    <mergeCell ref="B6:E6"/>
    <mergeCell ref="B8:E8"/>
    <mergeCell ref="A10:A11"/>
    <mergeCell ref="B10:B11"/>
    <mergeCell ref="C10:C11"/>
    <mergeCell ref="D10:D11"/>
    <mergeCell ref="E10:E11"/>
  </mergeCells>
  <pageMargins left="0.78740157480314965" right="0.39370078740157483" top="0.59055118110236227" bottom="0.39370078740157483" header="0" footer="0"/>
  <pageSetup paperSize="9" scale="70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4"/>
  <sheetViews>
    <sheetView tabSelected="1" topLeftCell="A7" workbookViewId="0">
      <selection activeCell="C41" sqref="C41"/>
    </sheetView>
  </sheetViews>
  <sheetFormatPr defaultColWidth="9.140625" defaultRowHeight="15"/>
  <cols>
    <col min="1" max="1" width="24" style="1" customWidth="1"/>
    <col min="2" max="2" width="13.5703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35.450000000000003" customHeight="1">
      <c r="A2" s="2"/>
      <c r="B2" s="84" t="s">
        <v>123</v>
      </c>
      <c r="C2" s="85"/>
      <c r="D2" s="85"/>
      <c r="E2" s="86"/>
      <c r="F2" s="2"/>
      <c r="G2" s="3"/>
    </row>
    <row r="3" spans="1:7">
      <c r="A3" s="18"/>
      <c r="B3" s="20"/>
      <c r="C3" s="19"/>
      <c r="D3" s="19"/>
      <c r="E3" s="19"/>
      <c r="F3" s="19"/>
      <c r="G3" s="3"/>
    </row>
    <row r="4" spans="1:7">
      <c r="A4" s="87"/>
      <c r="B4" s="88"/>
      <c r="C4" s="88"/>
      <c r="D4" s="88"/>
      <c r="E4" s="88"/>
      <c r="F4" s="88"/>
      <c r="G4" s="3"/>
    </row>
    <row r="5" spans="1:7" s="14" customFormat="1">
      <c r="A5" s="89" t="s">
        <v>1</v>
      </c>
      <c r="B5" s="91" t="s">
        <v>101</v>
      </c>
      <c r="C5" s="93" t="s">
        <v>2</v>
      </c>
      <c r="D5" s="95" t="s">
        <v>3</v>
      </c>
      <c r="E5" s="96"/>
      <c r="F5" s="97" t="s">
        <v>38</v>
      </c>
      <c r="G5" s="13"/>
    </row>
    <row r="6" spans="1:7" s="14" customFormat="1" ht="61.9" customHeight="1">
      <c r="A6" s="90"/>
      <c r="B6" s="92"/>
      <c r="C6" s="94"/>
      <c r="D6" s="21" t="s">
        <v>4</v>
      </c>
      <c r="E6" s="15" t="s">
        <v>37</v>
      </c>
      <c r="F6" s="98"/>
      <c r="G6" s="13"/>
    </row>
    <row r="7" spans="1:7">
      <c r="A7" s="4">
        <v>1</v>
      </c>
      <c r="B7" s="4">
        <v>2</v>
      </c>
      <c r="C7" s="4">
        <v>3</v>
      </c>
      <c r="D7" s="6">
        <v>4</v>
      </c>
      <c r="E7" s="6">
        <v>5</v>
      </c>
      <c r="F7" s="7">
        <v>6</v>
      </c>
      <c r="G7" s="3"/>
    </row>
    <row r="8" spans="1:7">
      <c r="A8" s="8" t="s">
        <v>6</v>
      </c>
      <c r="B8" s="60">
        <v>1426015.6</v>
      </c>
      <c r="C8" s="60">
        <v>873960.37</v>
      </c>
      <c r="D8" s="61">
        <f t="shared" ref="D8:D39" si="0">C8/B8*100</f>
        <v>61.286873018780433</v>
      </c>
      <c r="E8" s="59">
        <f>C8-B8</f>
        <v>-552055.2300000001</v>
      </c>
      <c r="F8" s="10"/>
      <c r="G8" s="3"/>
    </row>
    <row r="9" spans="1:7">
      <c r="A9" s="8" t="s">
        <v>7</v>
      </c>
      <c r="B9" s="60">
        <v>999083</v>
      </c>
      <c r="C9" s="60">
        <v>551961.81000000006</v>
      </c>
      <c r="D9" s="61">
        <f t="shared" si="0"/>
        <v>55.246842354439032</v>
      </c>
      <c r="E9" s="59">
        <f t="shared" ref="E9:E40" si="1">C9-B9</f>
        <v>-447121.18999999994</v>
      </c>
      <c r="F9" s="10"/>
      <c r="G9" s="3"/>
    </row>
    <row r="10" spans="1:7">
      <c r="A10" s="8" t="s">
        <v>9</v>
      </c>
      <c r="B10" s="60">
        <v>30435777.120000001</v>
      </c>
      <c r="C10" s="60">
        <v>17707862.52</v>
      </c>
      <c r="D10" s="61">
        <f t="shared" si="0"/>
        <v>58.181075680054782</v>
      </c>
      <c r="E10" s="59">
        <f t="shared" si="1"/>
        <v>-12727914.600000001</v>
      </c>
      <c r="F10" s="10"/>
      <c r="G10" s="3"/>
    </row>
    <row r="11" spans="1:7">
      <c r="A11" s="8" t="s">
        <v>10</v>
      </c>
      <c r="B11" s="60">
        <v>5700</v>
      </c>
      <c r="C11" s="60">
        <v>3530</v>
      </c>
      <c r="D11" s="61">
        <f t="shared" si="0"/>
        <v>61.929824561403514</v>
      </c>
      <c r="E11" s="59">
        <f t="shared" si="1"/>
        <v>-2170</v>
      </c>
      <c r="F11" s="24"/>
      <c r="G11" s="3"/>
    </row>
    <row r="12" spans="1:7">
      <c r="A12" s="8" t="s">
        <v>11</v>
      </c>
      <c r="B12" s="60">
        <v>7195824.3799999999</v>
      </c>
      <c r="C12" s="60">
        <v>2708542.86</v>
      </c>
      <c r="D12" s="61">
        <f t="shared" si="0"/>
        <v>37.640480325341123</v>
      </c>
      <c r="E12" s="59">
        <f t="shared" si="1"/>
        <v>-4487281.5199999996</v>
      </c>
      <c r="F12" s="10" t="s">
        <v>41</v>
      </c>
      <c r="G12" s="3"/>
    </row>
    <row r="13" spans="1:7">
      <c r="A13" s="8" t="s">
        <v>12</v>
      </c>
      <c r="B13" s="60">
        <v>182223.67</v>
      </c>
      <c r="C13" s="60">
        <v>0</v>
      </c>
      <c r="D13" s="61">
        <f t="shared" si="0"/>
        <v>0</v>
      </c>
      <c r="E13" s="59">
        <f t="shared" si="1"/>
        <v>-182223.67</v>
      </c>
      <c r="F13" s="10" t="s">
        <v>42</v>
      </c>
      <c r="G13" s="3"/>
    </row>
    <row r="14" spans="1:7">
      <c r="A14" s="8" t="s">
        <v>13</v>
      </c>
      <c r="B14" s="60">
        <v>52106347.619999997</v>
      </c>
      <c r="C14" s="60">
        <v>29385398.91</v>
      </c>
      <c r="D14" s="61">
        <f t="shared" si="0"/>
        <v>56.395046385329437</v>
      </c>
      <c r="E14" s="59">
        <f t="shared" si="1"/>
        <v>-22720948.709999997</v>
      </c>
      <c r="F14" s="10"/>
      <c r="G14" s="3"/>
    </row>
    <row r="15" spans="1:7">
      <c r="A15" s="8" t="s">
        <v>5</v>
      </c>
      <c r="B15" s="60">
        <v>426000</v>
      </c>
      <c r="C15" s="60">
        <v>162822.98000000001</v>
      </c>
      <c r="D15" s="61">
        <f t="shared" si="0"/>
        <v>38.221356807511739</v>
      </c>
      <c r="E15" s="59">
        <f t="shared" si="1"/>
        <v>-263177.02</v>
      </c>
      <c r="F15" s="24" t="s">
        <v>115</v>
      </c>
      <c r="G15" s="3"/>
    </row>
    <row r="16" spans="1:7">
      <c r="A16" s="8" t="s">
        <v>14</v>
      </c>
      <c r="B16" s="60">
        <v>2094468.8</v>
      </c>
      <c r="C16" s="60">
        <v>1230907.08</v>
      </c>
      <c r="D16" s="61">
        <f t="shared" si="0"/>
        <v>58.769415901540292</v>
      </c>
      <c r="E16" s="59">
        <f t="shared" si="1"/>
        <v>-863561.72</v>
      </c>
      <c r="F16" s="10"/>
      <c r="G16" s="3"/>
    </row>
    <row r="17" spans="1:7" ht="22.5">
      <c r="A17" s="22" t="s">
        <v>8</v>
      </c>
      <c r="B17" s="60">
        <v>1663936.2</v>
      </c>
      <c r="C17" s="60">
        <v>57612.97</v>
      </c>
      <c r="D17" s="61">
        <f t="shared" si="0"/>
        <v>3.4624506636732826</v>
      </c>
      <c r="E17" s="59">
        <f t="shared" si="1"/>
        <v>-1606323.23</v>
      </c>
      <c r="F17" s="24" t="s">
        <v>116</v>
      </c>
      <c r="G17" s="3"/>
    </row>
    <row r="18" spans="1:7">
      <c r="A18" s="22" t="s">
        <v>105</v>
      </c>
      <c r="B18" s="60">
        <v>360000</v>
      </c>
      <c r="C18" s="60">
        <v>0</v>
      </c>
      <c r="D18" s="61">
        <f t="shared" si="0"/>
        <v>0</v>
      </c>
      <c r="E18" s="59">
        <f t="shared" si="1"/>
        <v>-360000</v>
      </c>
      <c r="F18" s="11" t="s">
        <v>106</v>
      </c>
      <c r="G18" s="3"/>
    </row>
    <row r="19" spans="1:7">
      <c r="A19" s="8" t="s">
        <v>15</v>
      </c>
      <c r="B19" s="60">
        <v>82405</v>
      </c>
      <c r="C19" s="60">
        <v>31504</v>
      </c>
      <c r="D19" s="61">
        <f t="shared" si="0"/>
        <v>38.230689885322491</v>
      </c>
      <c r="E19" s="59">
        <f t="shared" si="1"/>
        <v>-50901</v>
      </c>
      <c r="F19" s="11" t="s">
        <v>106</v>
      </c>
      <c r="G19" s="3"/>
    </row>
    <row r="20" spans="1:7" ht="26.45" customHeight="1">
      <c r="A20" s="8" t="s">
        <v>16</v>
      </c>
      <c r="B20" s="60">
        <v>97464187.739999995</v>
      </c>
      <c r="C20" s="60">
        <v>14100993.23</v>
      </c>
      <c r="D20" s="61">
        <f t="shared" si="0"/>
        <v>14.467871283774986</v>
      </c>
      <c r="E20" s="59">
        <f t="shared" si="1"/>
        <v>-83363194.50999999</v>
      </c>
      <c r="F20" s="11" t="s">
        <v>117</v>
      </c>
      <c r="G20" s="3"/>
    </row>
    <row r="21" spans="1:7">
      <c r="A21" s="8" t="s">
        <v>17</v>
      </c>
      <c r="B21" s="60">
        <v>735897.3</v>
      </c>
      <c r="C21" s="60">
        <v>136477.4</v>
      </c>
      <c r="D21" s="61">
        <f t="shared" si="0"/>
        <v>18.545712832483552</v>
      </c>
      <c r="E21" s="59">
        <f t="shared" si="1"/>
        <v>-599419.9</v>
      </c>
      <c r="F21" s="11" t="s">
        <v>39</v>
      </c>
      <c r="G21" s="3"/>
    </row>
    <row r="22" spans="1:7" ht="31.5" customHeight="1">
      <c r="A22" s="8" t="s">
        <v>18</v>
      </c>
      <c r="B22" s="60">
        <v>21778696.52</v>
      </c>
      <c r="C22" s="60">
        <v>5408646.4900000002</v>
      </c>
      <c r="D22" s="61">
        <f t="shared" si="0"/>
        <v>24.834573938036584</v>
      </c>
      <c r="E22" s="59">
        <f t="shared" si="1"/>
        <v>-16370050.029999999</v>
      </c>
      <c r="F22" s="64" t="s">
        <v>118</v>
      </c>
      <c r="G22" s="3"/>
    </row>
    <row r="23" spans="1:7" ht="24" customHeight="1">
      <c r="A23" s="8" t="s">
        <v>19</v>
      </c>
      <c r="B23" s="60">
        <v>54801195.920000002</v>
      </c>
      <c r="C23" s="60">
        <v>4076821.87</v>
      </c>
      <c r="D23" s="61">
        <f t="shared" si="0"/>
        <v>7.439293616787916</v>
      </c>
      <c r="E23" s="59">
        <f t="shared" si="1"/>
        <v>-50724374.050000004</v>
      </c>
      <c r="F23" s="24" t="s">
        <v>119</v>
      </c>
      <c r="G23" s="3"/>
    </row>
    <row r="24" spans="1:7" ht="26.45" customHeight="1">
      <c r="A24" s="8" t="s">
        <v>20</v>
      </c>
      <c r="B24" s="60">
        <v>7146983.6900000004</v>
      </c>
      <c r="C24" s="60">
        <v>40583.620000000003</v>
      </c>
      <c r="D24" s="61">
        <f t="shared" si="0"/>
        <v>0.56784262788768169</v>
      </c>
      <c r="E24" s="59">
        <f t="shared" si="1"/>
        <v>-7106400.0700000003</v>
      </c>
      <c r="F24" s="11" t="s">
        <v>40</v>
      </c>
      <c r="G24" s="3"/>
    </row>
    <row r="25" spans="1:7" ht="20.25" customHeight="1">
      <c r="A25" s="8" t="s">
        <v>21</v>
      </c>
      <c r="B25" s="60">
        <v>503460.21</v>
      </c>
      <c r="C25" s="60">
        <v>417347.57</v>
      </c>
      <c r="D25" s="61">
        <f t="shared" si="0"/>
        <v>82.895839971146884</v>
      </c>
      <c r="E25" s="59">
        <f t="shared" si="1"/>
        <v>-86112.640000000014</v>
      </c>
      <c r="F25" s="10"/>
      <c r="G25" s="3"/>
    </row>
    <row r="26" spans="1:7">
      <c r="A26" s="8" t="s">
        <v>22</v>
      </c>
      <c r="B26" s="60">
        <v>303800</v>
      </c>
      <c r="C26" s="60">
        <v>0</v>
      </c>
      <c r="D26" s="61">
        <f t="shared" si="0"/>
        <v>0</v>
      </c>
      <c r="E26" s="59">
        <f t="shared" si="1"/>
        <v>-303800</v>
      </c>
      <c r="F26" s="24" t="s">
        <v>106</v>
      </c>
      <c r="G26" s="3"/>
    </row>
    <row r="27" spans="1:7">
      <c r="A27" s="8" t="s">
        <v>23</v>
      </c>
      <c r="B27" s="60">
        <v>63533406.93</v>
      </c>
      <c r="C27" s="60">
        <v>34906092.18</v>
      </c>
      <c r="D27" s="61">
        <f t="shared" si="0"/>
        <v>54.941319640640273</v>
      </c>
      <c r="E27" s="59">
        <f t="shared" si="1"/>
        <v>-28627314.75</v>
      </c>
      <c r="F27" s="10"/>
      <c r="G27" s="3"/>
    </row>
    <row r="28" spans="1:7">
      <c r="A28" s="8" t="s">
        <v>24</v>
      </c>
      <c r="B28" s="60">
        <v>168043728.58000001</v>
      </c>
      <c r="C28" s="60">
        <v>101079232.55</v>
      </c>
      <c r="D28" s="61">
        <f t="shared" si="0"/>
        <v>60.150553313793885</v>
      </c>
      <c r="E28" s="59">
        <f t="shared" si="1"/>
        <v>-66964496.030000016</v>
      </c>
      <c r="F28" s="10"/>
      <c r="G28" s="3"/>
    </row>
    <row r="29" spans="1:7">
      <c r="A29" s="8" t="s">
        <v>25</v>
      </c>
      <c r="B29" s="60">
        <v>21270598.02</v>
      </c>
      <c r="C29" s="60">
        <v>11709376.5</v>
      </c>
      <c r="D29" s="61">
        <f t="shared" si="0"/>
        <v>55.049587646713469</v>
      </c>
      <c r="E29" s="59">
        <f t="shared" si="1"/>
        <v>-9561221.5199999996</v>
      </c>
      <c r="F29" s="10"/>
      <c r="G29" s="3"/>
    </row>
    <row r="30" spans="1:7">
      <c r="A30" s="8" t="s">
        <v>26</v>
      </c>
      <c r="B30" s="60">
        <v>43837.03</v>
      </c>
      <c r="C30" s="60">
        <v>0</v>
      </c>
      <c r="D30" s="61">
        <f t="shared" si="0"/>
        <v>0</v>
      </c>
      <c r="E30" s="59">
        <f t="shared" si="1"/>
        <v>-43837.03</v>
      </c>
      <c r="F30" s="24" t="s">
        <v>120</v>
      </c>
      <c r="G30" s="3"/>
    </row>
    <row r="31" spans="1:7" ht="28.5" customHeight="1">
      <c r="A31" s="8" t="s">
        <v>27</v>
      </c>
      <c r="B31" s="60">
        <v>13440366.83</v>
      </c>
      <c r="C31" s="60">
        <v>4957510.3499999996</v>
      </c>
      <c r="D31" s="61">
        <f t="shared" si="0"/>
        <v>36.88523098145231</v>
      </c>
      <c r="E31" s="59">
        <f t="shared" si="1"/>
        <v>-8482856.4800000004</v>
      </c>
      <c r="F31" s="24" t="s">
        <v>121</v>
      </c>
      <c r="G31" s="3"/>
    </row>
    <row r="32" spans="1:7">
      <c r="A32" s="8" t="s">
        <v>28</v>
      </c>
      <c r="B32" s="60">
        <v>56150876.490000002</v>
      </c>
      <c r="C32" s="60">
        <v>19581573.829999998</v>
      </c>
      <c r="D32" s="61">
        <f t="shared" si="0"/>
        <v>34.873140107594423</v>
      </c>
      <c r="E32" s="59">
        <f t="shared" si="1"/>
        <v>-36569302.660000004</v>
      </c>
      <c r="F32" s="24" t="s">
        <v>41</v>
      </c>
      <c r="G32" s="3"/>
    </row>
    <row r="33" spans="1:7">
      <c r="A33" s="8" t="s">
        <v>29</v>
      </c>
      <c r="B33" s="60">
        <v>1810664.5</v>
      </c>
      <c r="C33" s="60">
        <v>843171.97</v>
      </c>
      <c r="D33" s="61">
        <f t="shared" si="0"/>
        <v>46.566990737378461</v>
      </c>
      <c r="E33" s="59">
        <f t="shared" si="1"/>
        <v>-967492.53</v>
      </c>
      <c r="F33" s="10"/>
      <c r="G33" s="3"/>
    </row>
    <row r="34" spans="1:7">
      <c r="A34" s="8" t="s">
        <v>30</v>
      </c>
      <c r="B34" s="60">
        <v>1547884</v>
      </c>
      <c r="C34" s="60">
        <v>809848.52</v>
      </c>
      <c r="D34" s="61">
        <f t="shared" si="0"/>
        <v>52.31971646454128</v>
      </c>
      <c r="E34" s="59">
        <f t="shared" si="1"/>
        <v>-738035.48</v>
      </c>
      <c r="F34" s="10"/>
      <c r="G34" s="3"/>
    </row>
    <row r="35" spans="1:7" ht="22.5">
      <c r="A35" s="8" t="s">
        <v>31</v>
      </c>
      <c r="B35" s="60">
        <v>3306328.95</v>
      </c>
      <c r="C35" s="60">
        <v>1413374.88</v>
      </c>
      <c r="D35" s="61">
        <f t="shared" si="0"/>
        <v>42.747557831473479</v>
      </c>
      <c r="E35" s="59">
        <f t="shared" si="1"/>
        <v>-1892954.0700000003</v>
      </c>
      <c r="F35" s="24" t="s">
        <v>122</v>
      </c>
      <c r="G35" s="3"/>
    </row>
    <row r="36" spans="1:7">
      <c r="A36" s="8" t="s">
        <v>32</v>
      </c>
      <c r="B36" s="60">
        <v>100000</v>
      </c>
      <c r="C36" s="60">
        <v>57729</v>
      </c>
      <c r="D36" s="61">
        <f t="shared" si="0"/>
        <v>57.728999999999999</v>
      </c>
      <c r="E36" s="59">
        <f t="shared" si="1"/>
        <v>-42271</v>
      </c>
      <c r="F36" s="10"/>
      <c r="G36" s="3"/>
    </row>
    <row r="37" spans="1:7">
      <c r="A37" s="8" t="s">
        <v>33</v>
      </c>
      <c r="B37" s="60">
        <v>20000</v>
      </c>
      <c r="C37" s="60">
        <v>5000</v>
      </c>
      <c r="D37" s="61">
        <f t="shared" si="0"/>
        <v>25</v>
      </c>
      <c r="E37" s="59">
        <f t="shared" si="1"/>
        <v>-15000</v>
      </c>
      <c r="F37" s="24" t="s">
        <v>106</v>
      </c>
      <c r="G37" s="3"/>
    </row>
    <row r="38" spans="1:7">
      <c r="A38" s="8" t="s">
        <v>34</v>
      </c>
      <c r="B38" s="60">
        <v>5000</v>
      </c>
      <c r="C38" s="60">
        <v>0</v>
      </c>
      <c r="D38" s="61">
        <f t="shared" si="0"/>
        <v>0</v>
      </c>
      <c r="E38" s="59">
        <f t="shared" si="1"/>
        <v>-5000</v>
      </c>
      <c r="F38" s="10" t="s">
        <v>43</v>
      </c>
      <c r="G38" s="3"/>
    </row>
    <row r="39" spans="1:7">
      <c r="A39" s="8" t="s">
        <v>35</v>
      </c>
      <c r="B39" s="60">
        <v>1395772.56</v>
      </c>
      <c r="C39" s="60">
        <v>1358549.36</v>
      </c>
      <c r="D39" s="61">
        <f t="shared" si="0"/>
        <v>97.333147171198149</v>
      </c>
      <c r="E39" s="59">
        <f t="shared" si="1"/>
        <v>-37223.199999999953</v>
      </c>
      <c r="F39" s="10"/>
      <c r="G39" s="3"/>
    </row>
    <row r="40" spans="1:7">
      <c r="A40" s="9" t="s">
        <v>36</v>
      </c>
      <c r="B40" s="62">
        <v>610380466.65999997</v>
      </c>
      <c r="C40" s="62">
        <f>SUM(C8:C39)</f>
        <v>253616432.81999999</v>
      </c>
      <c r="D40" s="63">
        <f>C40/B40*100</f>
        <v>41.550548661523905</v>
      </c>
      <c r="E40" s="23">
        <f t="shared" si="1"/>
        <v>-356764033.83999997</v>
      </c>
      <c r="F40" s="12"/>
      <c r="G40" s="3"/>
    </row>
    <row r="41" spans="1:7">
      <c r="A41" s="5"/>
      <c r="C41" s="5"/>
      <c r="D41" s="5"/>
      <c r="E41" s="5"/>
      <c r="F41" s="5"/>
      <c r="G41" s="3"/>
    </row>
    <row r="42" spans="1:7">
      <c r="A42" s="17" t="s">
        <v>0</v>
      </c>
      <c r="C42" s="17"/>
      <c r="D42" s="17"/>
      <c r="E42" s="17"/>
      <c r="F42" s="17"/>
      <c r="G42" s="3"/>
    </row>
    <row r="43" spans="1:7">
      <c r="A43" s="82" t="s">
        <v>0</v>
      </c>
      <c r="B43" s="83"/>
      <c r="C43" s="83"/>
      <c r="D43" s="83"/>
      <c r="E43" s="83"/>
      <c r="F43" s="83"/>
      <c r="G43" s="3"/>
    </row>
    <row r="44" spans="1:7">
      <c r="A44" s="16" t="s">
        <v>0</v>
      </c>
      <c r="B44" s="16"/>
      <c r="C44" s="16"/>
      <c r="D44" s="16"/>
      <c r="E44" s="16"/>
      <c r="F44" s="16"/>
      <c r="G44" s="3"/>
    </row>
  </sheetData>
  <mergeCells count="8">
    <mergeCell ref="A43:F43"/>
    <mergeCell ref="B2:E2"/>
    <mergeCell ref="A4:F4"/>
    <mergeCell ref="A5:A6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2024-04-15T12:24:28Z</cp:lastPrinted>
  <dcterms:created xsi:type="dcterms:W3CDTF">2021-02-05T07:01:24Z</dcterms:created>
  <dcterms:modified xsi:type="dcterms:W3CDTF">2024-07-23T07:55:30Z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