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памятники" sheetId="22" r:id="rId1"/>
  </sheets>
  <calcPr calcId="162913"/>
</workbook>
</file>

<file path=xl/calcChain.xml><?xml version="1.0" encoding="utf-8"?>
<calcChain xmlns="http://schemas.openxmlformats.org/spreadsheetml/2006/main">
  <c r="D30" i="22" l="1"/>
  <c r="D29" i="22" l="1"/>
  <c r="D27" i="22" l="1"/>
  <c r="A7" i="22" l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</calcChain>
</file>

<file path=xl/sharedStrings.xml><?xml version="1.0" encoding="utf-8"?>
<sst xmlns="http://schemas.openxmlformats.org/spreadsheetml/2006/main" count="113" uniqueCount="82">
  <si>
    <t>Балансовая стоимость, руб.</t>
  </si>
  <si>
    <t>№ п/п</t>
  </si>
  <si>
    <t>Адрес</t>
  </si>
  <si>
    <t>Наименование</t>
  </si>
  <si>
    <t xml:space="preserve">Итого </t>
  </si>
  <si>
    <t>Протяженность, м/площадь, кв.м</t>
  </si>
  <si>
    <t>Документы основания</t>
  </si>
  <si>
    <t>Вид пользования/пользователь</t>
  </si>
  <si>
    <t>год ввода в эксплуатацию</t>
  </si>
  <si>
    <t>Реквизиты документа ограничения права</t>
  </si>
  <si>
    <t>Удмуртская Республика, Красногорский район, с. Валамаз, ул. Ленина, д. 5</t>
  </si>
  <si>
    <t>Памятник Герою ВОВ Черезову А. С.</t>
  </si>
  <si>
    <t xml:space="preserve">Собственность
18:15:033002:1082-18/058/2022-3
25.02.2022 </t>
  </si>
  <si>
    <t>Постановление Администрации МО "Муниципальный округ Красногорский район" №4 от 10.01.2022 г.</t>
  </si>
  <si>
    <t>Удмуртская Республика, Красногорский район, с. Архангельское, ул. Т.Вершининой, 20А</t>
  </si>
  <si>
    <t>Бюст учительницы Устиньи Парфеновны Вершининой, зверски убитой кулаками во время святогорского
восстания в 1918 г.</t>
  </si>
  <si>
    <t xml:space="preserve">Собственность
18:15:023002:335-18/072/2022-4
24.02.2022 </t>
  </si>
  <si>
    <t>Муниципальная казна МО "Муниципальный округ Красногорский район УР"</t>
  </si>
  <si>
    <t>Памятник землякам погибшим в годы Великой Отечественной войны с. Красногорское пер. Нагорный</t>
  </si>
  <si>
    <t>Удмуртская Республика, Красногорский муниципальный район , сельское
поселение Красногорское, село Красногорское, пер. Нагорный, сооружение 1А</t>
  </si>
  <si>
    <t>Собственность
18:15:052072:147-18/080/2022-1
14.04.2022 09:54:51</t>
  </si>
  <si>
    <t>Администрация МО "Муниципальный округ Красногорский район УР"</t>
  </si>
  <si>
    <t>Памятник землякам погибшим в годы Великой Отечественной войны д. Багыр</t>
  </si>
  <si>
    <t>Удмуртская Республика, Красногорский муниципальный район, сельское
поселение Красногорское, д. Багыр, ул. Свободы, сооружение 2</t>
  </si>
  <si>
    <t xml:space="preserve">Собственность
18:15:007001:1194-18/058/2022-1
26.04.2022 </t>
  </si>
  <si>
    <t>Регистрация права (собственность)</t>
  </si>
  <si>
    <t>Памятник неизвестному красноармейцу гражданской войны</t>
  </si>
  <si>
    <t>Удмуртская Республика, Красногорский район, село Большой Селег, улица Советская</t>
  </si>
  <si>
    <t>18:15:028001:370-18/119/2022-3 от  11.05.2022</t>
  </si>
  <si>
    <t>18:15:028001:370-18/005/2020-1 от 15.07.2022 (объект культурного наследия</t>
  </si>
  <si>
    <t>Мемориальный комлекс</t>
  </si>
  <si>
    <t>Российская Федерация, Удмуртская Республика, Красногорский муниципальный район, сельское
поселение Красногорское, село Красногорское, ул. Ленина, сооружение 53А</t>
  </si>
  <si>
    <t>18:15:052050:10-18/116/2022-3 от 12.05.2022</t>
  </si>
  <si>
    <t>Памятник землякам погибшим в годы ВОВ</t>
  </si>
  <si>
    <t>Удмуртская Республика Красногорский муниципальный район сельское поселение Прохоровское д. Бараны ул. Советская  д. 8б</t>
  </si>
  <si>
    <t xml:space="preserve">Бюст "Полному кавалеру ордена "Славы" Пряженникову Степану Григорьевичу" </t>
  </si>
  <si>
    <t>Доска Почёта на центральной площади в с.Красногорское</t>
  </si>
  <si>
    <t>Скульптурная группа "Рабочий и колхозница"</t>
  </si>
  <si>
    <t>Памятник д.Заимки</t>
  </si>
  <si>
    <t>Памятник погибшим в годы ВОВ</t>
  </si>
  <si>
    <t>Удмуртская Республика, Красногорский район, с.Архангельское</t>
  </si>
  <si>
    <t>Памятник землякам, погибшим в годы ВОВ, д. Артык</t>
  </si>
  <si>
    <t>Удмуртская Республика, Красногорский р-н, д. Артык</t>
  </si>
  <si>
    <t>Удмуртская Республика, Красногорский р-н, с. Васильевское</t>
  </si>
  <si>
    <t>с.Дебы</t>
  </si>
  <si>
    <t>Памятник землякам, погибшим в годы Великой Отечественной войны</t>
  </si>
  <si>
    <t>Удмуртская Республика, Красногорский р-н, с. Кокман</t>
  </si>
  <si>
    <t>Памятник погибшему при исполнении интернационального долга в Афганистане</t>
  </si>
  <si>
    <t>бывшая деревня Заимки</t>
  </si>
  <si>
    <t>Памятник Герою Советского Союза Ожмегову Г.Ф. в с. Курья</t>
  </si>
  <si>
    <t>с. Курья, ул. Советская</t>
  </si>
  <si>
    <t>1967 г./31.03.2006</t>
  </si>
  <si>
    <t>д. Ботаниха, ул. Центральная</t>
  </si>
  <si>
    <t>2014 г./08.07.2014</t>
  </si>
  <si>
    <t>Памятник  воинам – землякам  погибшим  в  годы ВОВ</t>
  </si>
  <si>
    <t>Удмуртская Республика, Красногорский район, с.Большой Селег, ул. Советская 11в</t>
  </si>
  <si>
    <t>Удмуртская Респ., Красногорский р-н, с. Красногорское</t>
  </si>
  <si>
    <t>Кокман, ул. Школьная</t>
  </si>
  <si>
    <t>Памятник землякам, погибшим в годы ВОВ в д. Ботаниха</t>
  </si>
  <si>
    <t>Администрация</t>
  </si>
  <si>
    <t>объект культурного наследия</t>
  </si>
  <si>
    <t xml:space="preserve">объект культурного наследия </t>
  </si>
  <si>
    <t>площадь</t>
  </si>
  <si>
    <t xml:space="preserve">Казна </t>
  </si>
  <si>
    <t xml:space="preserve">Обелиск </t>
  </si>
  <si>
    <t>Российская Федерация, Удмуртская Республика, муниципальный округ Красногорский район, деревня
Прохорово, улица Тополиная, 28а</t>
  </si>
  <si>
    <t>Собственность
18:15:073001:324-18/065/2022-1
24.08.2022 18:13:01</t>
  </si>
  <si>
    <t>Собственность
18:15:026001:417-18/116/2022-1
24.08.2022 15:42:15</t>
  </si>
  <si>
    <t xml:space="preserve">Памятник с. Курья </t>
  </si>
  <si>
    <t>УР, Красногорский район, с.Курья</t>
  </si>
  <si>
    <t>приобретен по программе "Глубинкою сильна Россия"</t>
  </si>
  <si>
    <t>ДВИЖИМОЕ ИМУЩЕСТВО (3 гранитных стеллы)</t>
  </si>
  <si>
    <t>ЗУ</t>
  </si>
  <si>
    <t>18:15:023002:334</t>
  </si>
  <si>
    <t xml:space="preserve"> 18:15:052072:146</t>
  </si>
  <si>
    <t xml:space="preserve"> 18:15:024002:53</t>
  </si>
  <si>
    <t xml:space="preserve"> 18:15:028001:369</t>
  </si>
  <si>
    <t xml:space="preserve"> 18:15:000000:877</t>
  </si>
  <si>
    <t xml:space="preserve"> 18:15:073001:323</t>
  </si>
  <si>
    <t xml:space="preserve"> 18:15:026001:416</t>
  </si>
  <si>
    <t>Перечень памятников, находящихся в собственности муниципального образования "Муниципальный округ Красногорский район Удмуртской Республики" , на 01.01.2023 г</t>
  </si>
  <si>
    <t>Приложение №9 к Постановлению Администрации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</si>
</sst>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167" fontId="9" fillId="0" borderId="0" applyFont="0" applyFill="0" applyBorder="0" applyAlignment="0" applyProtection="0"/>
    <xf numFmtId="0" fontId="12" fillId="0" borderId="0"/>
  </cellStyleXfs>
  <cellXfs count="6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3" fillId="2" borderId="4" xfId="0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abSelected="1" topLeftCell="A16" workbookViewId="0">
      <selection activeCell="E5" sqref="E5"/>
    </sheetView>
  </sheetViews>
  <sheetFormatPr defaultRowHeight="15" x14ac:dyDescent="0.25"/>
  <cols>
    <col min="1" max="1" width="7.7109375" style="1" customWidth="1"/>
    <col min="2" max="2" width="24.42578125" style="25" customWidth="1"/>
    <col min="3" max="3" width="25.28515625" style="32" customWidth="1"/>
    <col min="4" max="4" width="11.5703125" style="33" customWidth="1"/>
    <col min="5" max="5" width="11.42578125" style="33" customWidth="1"/>
    <col min="6" max="6" width="15.42578125" style="1" customWidth="1"/>
    <col min="7" max="7" width="30.5703125" style="34" customWidth="1"/>
    <col min="8" max="8" width="20.42578125" style="34" customWidth="1"/>
    <col min="9" max="9" width="22.42578125" style="34" customWidth="1"/>
    <col min="10" max="10" width="24.5703125" style="25" customWidth="1"/>
    <col min="11" max="11" width="18.28515625" style="1" customWidth="1"/>
    <col min="12" max="12" width="16" style="1" customWidth="1"/>
    <col min="13" max="16384" width="9.140625" style="1"/>
  </cols>
  <sheetData>
    <row r="2" spans="1:13" ht="32.25" customHeight="1" x14ac:dyDescent="0.25">
      <c r="J2" s="35" t="s">
        <v>81</v>
      </c>
      <c r="K2" s="35"/>
    </row>
    <row r="3" spans="1:13" ht="47.25" customHeight="1" x14ac:dyDescent="0.3">
      <c r="A3" s="36" t="s">
        <v>80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65.25" customHeight="1" x14ac:dyDescent="0.25">
      <c r="A4" s="4" t="s">
        <v>1</v>
      </c>
      <c r="B4" s="7" t="s">
        <v>3</v>
      </c>
      <c r="C4" s="37" t="s">
        <v>2</v>
      </c>
      <c r="D4" s="5" t="s">
        <v>5</v>
      </c>
      <c r="E4" s="24" t="s">
        <v>8</v>
      </c>
      <c r="F4" s="24" t="s">
        <v>0</v>
      </c>
      <c r="G4" s="19" t="s">
        <v>6</v>
      </c>
      <c r="H4" s="24" t="s">
        <v>25</v>
      </c>
      <c r="I4" s="23" t="s">
        <v>7</v>
      </c>
      <c r="J4" s="15" t="s">
        <v>9</v>
      </c>
      <c r="K4" s="19" t="s">
        <v>72</v>
      </c>
    </row>
    <row r="5" spans="1:13" ht="42" customHeight="1" x14ac:dyDescent="0.25">
      <c r="A5" s="4">
        <v>1</v>
      </c>
      <c r="B5" s="38" t="s">
        <v>11</v>
      </c>
      <c r="C5" s="39" t="s">
        <v>10</v>
      </c>
      <c r="D5" s="40">
        <v>27.1</v>
      </c>
      <c r="E5" s="40">
        <v>1957</v>
      </c>
      <c r="F5" s="40"/>
      <c r="G5" s="10" t="s">
        <v>13</v>
      </c>
      <c r="H5" s="14" t="s">
        <v>12</v>
      </c>
      <c r="I5" s="29" t="s">
        <v>17</v>
      </c>
      <c r="J5" s="15" t="s">
        <v>61</v>
      </c>
      <c r="K5" s="13"/>
    </row>
    <row r="6" spans="1:13" ht="68.25" customHeight="1" x14ac:dyDescent="0.25">
      <c r="A6" s="4">
        <v>2</v>
      </c>
      <c r="B6" s="41" t="s">
        <v>15</v>
      </c>
      <c r="C6" s="39" t="s">
        <v>14</v>
      </c>
      <c r="D6" s="40">
        <v>5.8</v>
      </c>
      <c r="E6" s="40">
        <v>1963</v>
      </c>
      <c r="F6" s="40"/>
      <c r="G6" s="10" t="s">
        <v>13</v>
      </c>
      <c r="H6" s="14" t="s">
        <v>16</v>
      </c>
      <c r="I6" s="29" t="s">
        <v>17</v>
      </c>
      <c r="J6" s="15" t="s">
        <v>60</v>
      </c>
      <c r="K6" s="13" t="s">
        <v>73</v>
      </c>
    </row>
    <row r="7" spans="1:13" ht="48.75" customHeight="1" x14ac:dyDescent="0.25">
      <c r="A7" s="4">
        <f>A6+1</f>
        <v>3</v>
      </c>
      <c r="B7" s="20" t="s">
        <v>33</v>
      </c>
      <c r="C7" s="42" t="s">
        <v>40</v>
      </c>
      <c r="D7" s="43"/>
      <c r="E7" s="44">
        <v>2005</v>
      </c>
      <c r="F7" s="44"/>
      <c r="G7" s="10"/>
      <c r="H7" s="45"/>
      <c r="I7" s="29" t="s">
        <v>17</v>
      </c>
      <c r="J7" s="15"/>
      <c r="K7" s="13"/>
    </row>
    <row r="8" spans="1:13" ht="76.5" customHeight="1" x14ac:dyDescent="0.25">
      <c r="A8" s="4">
        <f t="shared" ref="A8:A25" si="0">A7+1</f>
        <v>4</v>
      </c>
      <c r="B8" s="12" t="s">
        <v>18</v>
      </c>
      <c r="C8" s="27" t="s">
        <v>19</v>
      </c>
      <c r="D8" s="30">
        <v>3.4</v>
      </c>
      <c r="E8" s="11">
        <v>1988</v>
      </c>
      <c r="F8" s="11">
        <v>6000</v>
      </c>
      <c r="G8" s="10" t="s">
        <v>13</v>
      </c>
      <c r="H8" s="26" t="s">
        <v>20</v>
      </c>
      <c r="I8" s="29" t="s">
        <v>17</v>
      </c>
      <c r="J8" s="9"/>
      <c r="K8" s="8" t="s">
        <v>74</v>
      </c>
      <c r="L8" s="46"/>
    </row>
    <row r="9" spans="1:13" ht="63.75" customHeight="1" x14ac:dyDescent="0.25">
      <c r="A9" s="4">
        <f t="shared" si="0"/>
        <v>5</v>
      </c>
      <c r="B9" s="28" t="s">
        <v>22</v>
      </c>
      <c r="C9" s="27" t="s">
        <v>23</v>
      </c>
      <c r="D9" s="30">
        <v>1.1000000000000001</v>
      </c>
      <c r="E9" s="11">
        <v>1998</v>
      </c>
      <c r="F9" s="11"/>
      <c r="G9" s="10" t="s">
        <v>13</v>
      </c>
      <c r="H9" s="26" t="s">
        <v>24</v>
      </c>
      <c r="I9" s="29" t="s">
        <v>17</v>
      </c>
      <c r="J9" s="9"/>
      <c r="K9" s="8" t="s">
        <v>75</v>
      </c>
      <c r="L9" s="46"/>
    </row>
    <row r="10" spans="1:13" ht="59.25" customHeight="1" x14ac:dyDescent="0.25">
      <c r="A10" s="4">
        <f t="shared" si="0"/>
        <v>6</v>
      </c>
      <c r="B10" s="28" t="s">
        <v>26</v>
      </c>
      <c r="C10" s="27" t="s">
        <v>27</v>
      </c>
      <c r="D10" s="30">
        <v>11.3</v>
      </c>
      <c r="E10" s="11">
        <v>1968</v>
      </c>
      <c r="F10" s="11"/>
      <c r="G10" s="10" t="s">
        <v>13</v>
      </c>
      <c r="H10" s="17" t="s">
        <v>28</v>
      </c>
      <c r="I10" s="29" t="s">
        <v>17</v>
      </c>
      <c r="J10" s="9" t="s">
        <v>29</v>
      </c>
      <c r="K10" s="18" t="s">
        <v>76</v>
      </c>
      <c r="L10" s="47"/>
      <c r="M10" s="47"/>
    </row>
    <row r="11" spans="1:13" ht="59.25" customHeight="1" x14ac:dyDescent="0.25">
      <c r="A11" s="4">
        <f t="shared" si="0"/>
        <v>7</v>
      </c>
      <c r="B11" s="20" t="s">
        <v>54</v>
      </c>
      <c r="C11" s="9" t="s">
        <v>55</v>
      </c>
      <c r="D11" s="20">
        <v>19.399999999999999</v>
      </c>
      <c r="E11" s="48">
        <v>1991</v>
      </c>
      <c r="F11" s="20">
        <v>939.2</v>
      </c>
      <c r="G11" s="20"/>
      <c r="H11" s="49"/>
      <c r="I11" s="29" t="s">
        <v>17</v>
      </c>
      <c r="J11" s="9"/>
      <c r="K11" s="13"/>
      <c r="L11" s="50"/>
      <c r="M11" s="50"/>
    </row>
    <row r="12" spans="1:13" ht="56.25" customHeight="1" x14ac:dyDescent="0.25">
      <c r="A12" s="4">
        <f t="shared" si="0"/>
        <v>8</v>
      </c>
      <c r="B12" s="28" t="s">
        <v>30</v>
      </c>
      <c r="C12" s="51" t="s">
        <v>31</v>
      </c>
      <c r="D12" s="31">
        <v>322</v>
      </c>
      <c r="E12" s="11">
        <v>1967</v>
      </c>
      <c r="F12" s="2"/>
      <c r="G12" s="10" t="s">
        <v>13</v>
      </c>
      <c r="H12" s="26" t="s">
        <v>32</v>
      </c>
      <c r="I12" s="29" t="s">
        <v>17</v>
      </c>
      <c r="J12" s="9"/>
      <c r="K12" s="18" t="s">
        <v>77</v>
      </c>
      <c r="L12" s="47"/>
      <c r="M12" s="47"/>
    </row>
    <row r="13" spans="1:13" ht="69" customHeight="1" x14ac:dyDescent="0.25">
      <c r="A13" s="4">
        <f t="shared" si="0"/>
        <v>9</v>
      </c>
      <c r="B13" s="20" t="s">
        <v>64</v>
      </c>
      <c r="C13" s="9" t="s">
        <v>65</v>
      </c>
      <c r="D13" s="30">
        <v>2.1</v>
      </c>
      <c r="E13" s="20">
        <v>1967</v>
      </c>
      <c r="F13" s="20">
        <v>11.3</v>
      </c>
      <c r="G13" s="10" t="s">
        <v>13</v>
      </c>
      <c r="H13" s="26" t="s">
        <v>66</v>
      </c>
      <c r="I13" s="29" t="s">
        <v>17</v>
      </c>
      <c r="J13" s="9"/>
      <c r="K13" s="18" t="s">
        <v>78</v>
      </c>
      <c r="L13" s="47"/>
      <c r="M13" s="50"/>
    </row>
    <row r="14" spans="1:13" ht="57" customHeight="1" x14ac:dyDescent="0.25">
      <c r="A14" s="4">
        <f t="shared" si="0"/>
        <v>10</v>
      </c>
      <c r="B14" s="20" t="s">
        <v>33</v>
      </c>
      <c r="C14" s="9" t="s">
        <v>34</v>
      </c>
      <c r="D14" s="30">
        <v>54.3</v>
      </c>
      <c r="E14" s="20">
        <v>2005</v>
      </c>
      <c r="F14" s="20">
        <v>100</v>
      </c>
      <c r="G14" s="10" t="s">
        <v>13</v>
      </c>
      <c r="H14" s="26" t="s">
        <v>67</v>
      </c>
      <c r="I14" s="29" t="s">
        <v>17</v>
      </c>
      <c r="J14" s="9"/>
      <c r="K14" s="22" t="s">
        <v>79</v>
      </c>
      <c r="L14" s="52"/>
      <c r="M14" s="50"/>
    </row>
    <row r="15" spans="1:13" ht="54" customHeight="1" x14ac:dyDescent="0.25">
      <c r="A15" s="4">
        <f t="shared" si="0"/>
        <v>11</v>
      </c>
      <c r="B15" s="24" t="s">
        <v>41</v>
      </c>
      <c r="C15" s="53" t="s">
        <v>42</v>
      </c>
      <c r="D15" s="24"/>
      <c r="E15" s="24">
        <v>1983</v>
      </c>
      <c r="F15" s="20">
        <v>16</v>
      </c>
      <c r="G15" s="24"/>
      <c r="H15" s="24"/>
      <c r="I15" s="29" t="s">
        <v>17</v>
      </c>
      <c r="J15" s="9"/>
      <c r="K15" s="13"/>
      <c r="L15" s="50"/>
      <c r="M15" s="50"/>
    </row>
    <row r="16" spans="1:13" ht="42.75" customHeight="1" x14ac:dyDescent="0.25">
      <c r="A16" s="4">
        <f t="shared" si="0"/>
        <v>12</v>
      </c>
      <c r="B16" s="24" t="s">
        <v>39</v>
      </c>
      <c r="C16" s="53" t="s">
        <v>43</v>
      </c>
      <c r="D16" s="24"/>
      <c r="E16" s="24">
        <v>2017</v>
      </c>
      <c r="F16" s="20">
        <v>240</v>
      </c>
      <c r="G16" s="24"/>
      <c r="H16" s="24"/>
      <c r="I16" s="29" t="s">
        <v>17</v>
      </c>
      <c r="J16" s="9"/>
      <c r="K16" s="13"/>
      <c r="L16" s="50"/>
      <c r="M16" s="50"/>
    </row>
    <row r="17" spans="1:13" ht="47.25" customHeight="1" x14ac:dyDescent="0.25">
      <c r="A17" s="4">
        <f t="shared" si="0"/>
        <v>13</v>
      </c>
      <c r="B17" s="24" t="s">
        <v>33</v>
      </c>
      <c r="C17" s="29" t="s">
        <v>44</v>
      </c>
      <c r="D17" s="20"/>
      <c r="E17" s="24">
        <v>1978</v>
      </c>
      <c r="F17" s="20">
        <v>100</v>
      </c>
      <c r="G17" s="20"/>
      <c r="H17" s="20"/>
      <c r="I17" s="29" t="s">
        <v>17</v>
      </c>
      <c r="J17" s="9"/>
      <c r="K17" s="13"/>
      <c r="L17" s="50"/>
      <c r="M17" s="50"/>
    </row>
    <row r="18" spans="1:13" ht="63" customHeight="1" x14ac:dyDescent="0.25">
      <c r="A18" s="4">
        <f t="shared" si="0"/>
        <v>14</v>
      </c>
      <c r="B18" s="20" t="s">
        <v>45</v>
      </c>
      <c r="C18" s="29" t="s">
        <v>57</v>
      </c>
      <c r="D18" s="20"/>
      <c r="E18" s="20">
        <v>2005</v>
      </c>
      <c r="F18" s="20">
        <v>86</v>
      </c>
      <c r="G18" s="20"/>
      <c r="H18" s="20"/>
      <c r="I18" s="29" t="s">
        <v>17</v>
      </c>
      <c r="J18" s="9"/>
      <c r="K18" s="13"/>
      <c r="L18" s="50"/>
      <c r="M18" s="50"/>
    </row>
    <row r="19" spans="1:13" ht="67.5" customHeight="1" x14ac:dyDescent="0.25">
      <c r="A19" s="4">
        <f t="shared" si="0"/>
        <v>15</v>
      </c>
      <c r="B19" s="20" t="s">
        <v>47</v>
      </c>
      <c r="C19" s="21" t="s">
        <v>46</v>
      </c>
      <c r="D19" s="20"/>
      <c r="E19" s="20">
        <v>1985</v>
      </c>
      <c r="F19" s="20">
        <v>10</v>
      </c>
      <c r="G19" s="20"/>
      <c r="H19" s="20"/>
      <c r="I19" s="29" t="s">
        <v>17</v>
      </c>
      <c r="J19" s="9"/>
      <c r="K19" s="13"/>
      <c r="L19" s="50"/>
      <c r="M19" s="50"/>
    </row>
    <row r="20" spans="1:13" ht="56.25" customHeight="1" x14ac:dyDescent="0.25">
      <c r="A20" s="4">
        <f t="shared" si="0"/>
        <v>16</v>
      </c>
      <c r="B20" s="22" t="s">
        <v>38</v>
      </c>
      <c r="C20" s="54" t="s">
        <v>48</v>
      </c>
      <c r="D20" s="20">
        <v>14.15</v>
      </c>
      <c r="E20" s="55">
        <v>40277</v>
      </c>
      <c r="F20" s="20"/>
      <c r="G20" s="20"/>
      <c r="H20" s="13"/>
      <c r="I20" s="29" t="s">
        <v>17</v>
      </c>
      <c r="J20" s="9"/>
      <c r="K20" s="20"/>
      <c r="L20" s="50"/>
      <c r="M20" s="50"/>
    </row>
    <row r="21" spans="1:13" ht="53.25" customHeight="1" x14ac:dyDescent="0.25">
      <c r="A21" s="4">
        <f t="shared" si="0"/>
        <v>17</v>
      </c>
      <c r="B21" s="29" t="s">
        <v>49</v>
      </c>
      <c r="C21" s="54" t="s">
        <v>50</v>
      </c>
      <c r="D21" s="19">
        <v>461.28</v>
      </c>
      <c r="E21" s="20" t="s">
        <v>51</v>
      </c>
      <c r="F21" s="19"/>
      <c r="G21" s="19"/>
      <c r="H21" s="13"/>
      <c r="I21" s="29" t="s">
        <v>17</v>
      </c>
      <c r="J21" s="9"/>
      <c r="K21" s="19"/>
      <c r="L21" s="50"/>
      <c r="M21" s="50"/>
    </row>
    <row r="22" spans="1:13" ht="54.75" customHeight="1" x14ac:dyDescent="0.25">
      <c r="A22" s="4">
        <f t="shared" si="0"/>
        <v>18</v>
      </c>
      <c r="B22" s="20" t="s">
        <v>58</v>
      </c>
      <c r="C22" s="54" t="s">
        <v>52</v>
      </c>
      <c r="D22" s="19">
        <v>150.28</v>
      </c>
      <c r="E22" s="20" t="s">
        <v>53</v>
      </c>
      <c r="F22" s="19"/>
      <c r="G22" s="19"/>
      <c r="H22" s="13"/>
      <c r="I22" s="29" t="s">
        <v>17</v>
      </c>
      <c r="J22" s="9"/>
      <c r="K22" s="13"/>
      <c r="L22" s="50"/>
      <c r="M22" s="50"/>
    </row>
    <row r="23" spans="1:13" ht="52.5" customHeight="1" x14ac:dyDescent="0.25">
      <c r="A23" s="4">
        <f t="shared" si="0"/>
        <v>19</v>
      </c>
      <c r="B23" s="5" t="s">
        <v>35</v>
      </c>
      <c r="C23" s="5" t="s">
        <v>56</v>
      </c>
      <c r="D23" s="24">
        <v>30</v>
      </c>
      <c r="E23" s="24">
        <v>2013</v>
      </c>
      <c r="F23" s="24"/>
      <c r="G23" s="24"/>
      <c r="H23" s="13"/>
      <c r="I23" s="29" t="s">
        <v>17</v>
      </c>
      <c r="J23" s="9"/>
      <c r="K23" s="13"/>
      <c r="L23" s="50"/>
      <c r="M23" s="50"/>
    </row>
    <row r="24" spans="1:13" ht="52.5" customHeight="1" x14ac:dyDescent="0.25">
      <c r="A24" s="4">
        <f t="shared" si="0"/>
        <v>20</v>
      </c>
      <c r="B24" s="24" t="s">
        <v>36</v>
      </c>
      <c r="C24" s="5" t="s">
        <v>56</v>
      </c>
      <c r="D24" s="24"/>
      <c r="E24" s="24">
        <v>1983</v>
      </c>
      <c r="F24" s="24">
        <v>196.99</v>
      </c>
      <c r="G24" s="24"/>
      <c r="H24" s="13"/>
      <c r="I24" s="29" t="s">
        <v>21</v>
      </c>
      <c r="J24" s="9"/>
      <c r="K24" s="13"/>
      <c r="L24" s="50"/>
      <c r="M24" s="50"/>
    </row>
    <row r="25" spans="1:13" ht="51.75" customHeight="1" x14ac:dyDescent="0.25">
      <c r="A25" s="4">
        <f t="shared" si="0"/>
        <v>21</v>
      </c>
      <c r="B25" s="24" t="s">
        <v>37</v>
      </c>
      <c r="C25" s="3" t="s">
        <v>56</v>
      </c>
      <c r="D25" s="56"/>
      <c r="E25" s="24"/>
      <c r="F25" s="24">
        <v>95.51</v>
      </c>
      <c r="G25" s="24"/>
      <c r="H25" s="24"/>
      <c r="I25" s="29" t="s">
        <v>21</v>
      </c>
      <c r="J25" s="9"/>
      <c r="K25" s="13"/>
      <c r="L25" s="50"/>
      <c r="M25" s="50"/>
    </row>
    <row r="26" spans="1:13" ht="51.75" customHeight="1" x14ac:dyDescent="0.25">
      <c r="A26" s="4"/>
      <c r="B26" s="24" t="s">
        <v>68</v>
      </c>
      <c r="C26" s="3" t="s">
        <v>69</v>
      </c>
      <c r="D26" s="24"/>
      <c r="E26" s="24">
        <v>2022</v>
      </c>
      <c r="F26" s="24"/>
      <c r="G26" s="24"/>
      <c r="H26" s="24"/>
      <c r="I26" s="16" t="s">
        <v>21</v>
      </c>
      <c r="J26" s="9" t="s">
        <v>71</v>
      </c>
      <c r="L26" s="17" t="s">
        <v>70</v>
      </c>
      <c r="M26" s="47"/>
    </row>
    <row r="27" spans="1:13" ht="37.5" customHeight="1" x14ac:dyDescent="0.25">
      <c r="A27" s="57" t="s">
        <v>4</v>
      </c>
      <c r="B27" s="57"/>
      <c r="C27" s="58"/>
      <c r="D27" s="59">
        <f>SUM(D5:D25)</f>
        <v>1102.21</v>
      </c>
      <c r="E27" s="59"/>
      <c r="F27" s="60"/>
      <c r="G27" s="4"/>
      <c r="H27" s="4"/>
      <c r="I27" s="61"/>
      <c r="J27" s="6"/>
      <c r="K27" s="6"/>
    </row>
    <row r="28" spans="1:13" x14ac:dyDescent="0.25">
      <c r="D28" s="33" t="s">
        <v>62</v>
      </c>
    </row>
    <row r="29" spans="1:13" ht="15.75" x14ac:dyDescent="0.25">
      <c r="B29" s="25" t="s">
        <v>59</v>
      </c>
      <c r="C29" s="62">
        <v>2</v>
      </c>
      <c r="D29" s="63">
        <f>D24+D25</f>
        <v>0</v>
      </c>
    </row>
    <row r="30" spans="1:13" ht="15.75" x14ac:dyDescent="0.25">
      <c r="B30" s="25" t="s">
        <v>63</v>
      </c>
      <c r="C30" s="62">
        <v>19</v>
      </c>
      <c r="D30" s="63">
        <f>D5+D6+D8+D9+D10+D11+D12+D13+D14+D20+D21+D22+D23</f>
        <v>1102.21</v>
      </c>
    </row>
    <row r="31" spans="1:13" ht="15.75" x14ac:dyDescent="0.25">
      <c r="C31" s="62"/>
      <c r="D31" s="63"/>
    </row>
  </sheetData>
  <mergeCells count="3">
    <mergeCell ref="A27:B27"/>
    <mergeCell ref="A3:K3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памятники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2023-03-01T07:53:22Z</dcterms:modified>
</cp:coreProperties>
</file>