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 firstSheet="6" activeTab="10"/>
  </bookViews>
  <sheets>
    <sheet name="МО Агрикольское" sheetId="1" r:id="rId1"/>
    <sheet name="Мо Архангельское" sheetId="2" r:id="rId2"/>
    <sheet name="Мо Валамаз" sheetId="3" r:id="rId3"/>
    <sheet name="МО Васильевское" sheetId="4" r:id="rId4"/>
    <sheet name="МО Дебинское" sheetId="5" r:id="rId5"/>
    <sheet name="МО Кокман" sheetId="6" r:id="rId6"/>
    <sheet name="Мо Курьинское" sheetId="7" r:id="rId7"/>
    <sheet name="МО Прохоровское" sheetId="8" r:id="rId8"/>
    <sheet name="МО Селеговское" sheetId="9" r:id="rId9"/>
    <sheet name="МО &quot;Красногорское&quot;" sheetId="10" r:id="rId10"/>
    <sheet name="свод" sheetId="12" r:id="rId11"/>
  </sheets>
  <definedNames>
    <definedName name="_xlnm.Print_Area" localSheetId="9">'МО "Красногорское"'!$A$1:$L$197</definedName>
    <definedName name="_xlnm.Print_Area" localSheetId="0">'МО Агрикольское'!$A$1:$G$68</definedName>
    <definedName name="_xlnm.Print_Area" localSheetId="2">'Мо Валамаз'!$A$1:$G$268</definedName>
    <definedName name="_xlnm.Print_Area" localSheetId="5">'МО Кокман'!$A$1:$G$60</definedName>
  </definedNames>
  <calcPr calcId="162913"/>
</workbook>
</file>

<file path=xl/calcChain.xml><?xml version="1.0" encoding="utf-8"?>
<calcChain xmlns="http://schemas.openxmlformats.org/spreadsheetml/2006/main">
  <c r="B69" i="10" l="1"/>
  <c r="B70" i="10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D63" i="10" l="1"/>
  <c r="D190" i="10" l="1"/>
  <c r="B6" i="10" l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D55" i="7" l="1"/>
  <c r="D57" i="5" l="1"/>
  <c r="B57" i="5"/>
  <c r="D30" i="1" l="1"/>
  <c r="D17" i="2"/>
  <c r="D11" i="4"/>
  <c r="B8" i="2" l="1"/>
  <c r="B9" i="2" s="1"/>
  <c r="B10" i="2" s="1"/>
  <c r="B11" i="2" s="1"/>
  <c r="B12" i="2" s="1"/>
  <c r="B13" i="2" s="1"/>
  <c r="B14" i="2" s="1"/>
  <c r="B7" i="2"/>
  <c r="B15" i="2" l="1"/>
  <c r="B16" i="2" s="1"/>
  <c r="B18" i="8" l="1"/>
  <c r="B17" i="9" l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29" i="10"/>
  <c r="B30" i="10" s="1"/>
  <c r="B31" i="10" s="1"/>
  <c r="B32" i="10" s="1"/>
  <c r="B33" i="10" l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19" i="8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53" i="10" l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38" i="8"/>
  <c r="B39" i="8" s="1"/>
  <c r="B40" i="8" s="1"/>
  <c r="B41" i="8" s="1"/>
  <c r="B68" i="10"/>
  <c r="B42" i="8" l="1"/>
  <c r="B43" i="8" s="1"/>
  <c r="B44" i="8" s="1"/>
  <c r="B45" i="8" s="1"/>
  <c r="B46" i="8" s="1"/>
  <c r="B47" i="8" s="1"/>
  <c r="D48" i="8"/>
  <c r="D50" i="6" l="1"/>
  <c r="B6" i="6" l="1"/>
  <c r="B7" i="6" s="1"/>
  <c r="B8" i="6" s="1"/>
  <c r="B9" i="6" s="1"/>
  <c r="B10" i="6" s="1"/>
  <c r="B11" i="6" s="1"/>
  <c r="B12" i="6" l="1"/>
  <c r="B13" i="6" s="1"/>
  <c r="B14" i="6" s="1"/>
  <c r="B15" i="6" s="1"/>
  <c r="B16" i="6" s="1"/>
  <c r="B17" i="6" s="1"/>
  <c r="B18" i="6" s="1"/>
  <c r="B19" i="6" l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6" i="1" l="1"/>
  <c r="B7" i="1" s="1"/>
  <c r="B8" i="1" s="1"/>
  <c r="B9" i="1" s="1"/>
  <c r="B10" i="1" s="1"/>
  <c r="B11" i="1" s="1"/>
  <c r="B12" i="1" s="1"/>
  <c r="B190" i="10" l="1"/>
  <c r="B13" i="1"/>
  <c r="B14" i="1" s="1"/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D53" i="9"/>
  <c r="B7" i="5" l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l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6" i="4"/>
  <c r="B7" i="4" s="1"/>
  <c r="B8" i="4" s="1"/>
  <c r="B9" i="4" s="1"/>
  <c r="D174" i="3" l="1"/>
  <c r="B7" i="3" l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l="1"/>
  <c r="B55" i="3" s="1"/>
  <c r="B56" i="3" s="1"/>
  <c r="B57" i="3" s="1"/>
  <c r="D3" i="12"/>
  <c r="B58" i="3" l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l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l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D2" i="12" s="1"/>
</calcChain>
</file>

<file path=xl/comments1.xml><?xml version="1.0" encoding="utf-8"?>
<comments xmlns="http://schemas.openxmlformats.org/spreadsheetml/2006/main">
  <authors>
    <author>Автор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блочный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блочный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блочный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C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арболит</t>
        </r>
      </text>
    </comment>
    <comment ref="C7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блочный</t>
        </r>
      </text>
    </comment>
    <comment ref="C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блочный</t>
        </r>
      </text>
    </comment>
    <comment ref="C7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блочный</t>
        </r>
      </text>
    </comment>
    <comment ref="C7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перес на Пушкина,5-4</t>
        </r>
      </text>
    </comment>
    <comment ref="C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регистр 2013 г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C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развален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неудовл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арболит</t>
        </r>
      </text>
    </comment>
    <comment ref="C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арболит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арболит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арболит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арболит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арболит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арболит</t>
        </r>
      </text>
    </comment>
    <comment ref="C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опека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непригодный, прописаны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C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кирпич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аварийный</t>
        </r>
      </text>
    </comment>
    <comment ref="C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каменный</t>
        </r>
      </text>
    </comment>
    <comment ref="C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опека, есть техпаспорт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арболит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арболит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бревенчатый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C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есть регистр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блочный</t>
        </r>
      </text>
    </comment>
  </commentList>
</comments>
</file>

<file path=xl/sharedStrings.xml><?xml version="1.0" encoding="utf-8"?>
<sst xmlns="http://schemas.openxmlformats.org/spreadsheetml/2006/main" count="1085" uniqueCount="960">
  <si>
    <t>№п/п</t>
  </si>
  <si>
    <t>Адрес</t>
  </si>
  <si>
    <t>Площадь,кв. м</t>
  </si>
  <si>
    <t>УР, Красногорский район, д.Агриколь,ул.Ленина,1-1</t>
  </si>
  <si>
    <t>УР Красногорский р-н д.Агриколь ул.Ленина.32-2</t>
  </si>
  <si>
    <t>д.Клабуки , ул.Мира,1</t>
  </si>
  <si>
    <t>УР Красногорский р-н д.Клабуки ул.Мира.5</t>
  </si>
  <si>
    <t>УР Красногорский р-н д.Клабуки ул.Мира.3</t>
  </si>
  <si>
    <t>Д.Клабуки ул.Мира,4</t>
  </si>
  <si>
    <t>д.Малая Игра, ул.Русская,8</t>
  </si>
  <si>
    <t>УР Красногорский р-н д.М.Игра ул.Русская.15-1</t>
  </si>
  <si>
    <t>Д.Клабуки ул.Полевая,2 кв2</t>
  </si>
  <si>
    <t>Д.Клабуки ул.Полевая,3кв1</t>
  </si>
  <si>
    <t>Д.Тура ул.Восточная,16 кв2</t>
  </si>
  <si>
    <t>Д.Тура ул.Восточная,4 кв1</t>
  </si>
  <si>
    <t>Д.Тура ул.Восточная,7</t>
  </si>
  <si>
    <t>Д.Коровкинцы ул.Прудовая,3</t>
  </si>
  <si>
    <t>Д.Коровкинцы ул.40лет Победы,7-1</t>
  </si>
  <si>
    <t>Д.Коровкинцы ул.40лет Победы,7-2</t>
  </si>
  <si>
    <t>Д.Коровкинцы ул.Молодежная,7</t>
  </si>
  <si>
    <t>Д.Коровкинцы ул.Молодежная,5</t>
  </si>
  <si>
    <t>д.Агриколь ул.Восточная.45-1</t>
  </si>
  <si>
    <t>д.Агриколь ул.Родниковая.д.4, кв.2, комнаты2,3</t>
  </si>
  <si>
    <t>д.Агриколь ул.Молодежная.11-1</t>
  </si>
  <si>
    <t>д.Старое Кычино, ул.Рябиновая,17</t>
  </si>
  <si>
    <t>д.Тараканово, ул.Подгорная,14</t>
  </si>
  <si>
    <t xml:space="preserve"> д.Тараканово, ул. Подгорная, дом 1А</t>
  </si>
  <si>
    <t>18:15:000000:310</t>
  </si>
  <si>
    <t>кадастровый номер</t>
  </si>
  <si>
    <t>регистрация в Росреестре</t>
  </si>
  <si>
    <t>Площадь</t>
  </si>
  <si>
    <t>УР Красногорский район с.Архангельское пер.Больничный .1</t>
  </si>
  <si>
    <t>УР Красногорский район с.Архангельское ул.Т.Вершининой.4</t>
  </si>
  <si>
    <t>УР Красногорский район с.Архангельское пер.Больничный 2кв.1</t>
  </si>
  <si>
    <t>УР Красногорский район с.Архангельское пер.Больничный 2кв.2</t>
  </si>
  <si>
    <t>УР Красногорский район с.Архангельское пер.Больничный.7кв.2</t>
  </si>
  <si>
    <t>УР Красногорский район с.Архангельское пер.Больничный.7кв.1</t>
  </si>
  <si>
    <t>УР Красногорский район с.Архангельское ул.Школьная.2кв.1</t>
  </si>
  <si>
    <t>УР Красногорский район с.Архангельское ул.Школьная.2кв.2</t>
  </si>
  <si>
    <t>УР Красногорский район с.Архангельское ул.Школьная.2кв.3</t>
  </si>
  <si>
    <t>УР Красногорский район с.Архангельское ул.Школьная.2кв.4</t>
  </si>
  <si>
    <t>УР Красногорский район д.Рылово, ул.Прудовая,15</t>
  </si>
  <si>
    <t>18:15:036003:292</t>
  </si>
  <si>
    <t>коммерческий найм</t>
  </si>
  <si>
    <t>№</t>
  </si>
  <si>
    <t>Общая Площадь, кв.м.</t>
  </si>
  <si>
    <t>Год ввода</t>
  </si>
  <si>
    <t>УР с.Валамаз ул.Короленко.3</t>
  </si>
  <si>
    <t>УР с.Валамаз ул.Короленко.5-1</t>
  </si>
  <si>
    <t>УР с.Валамаз ул.Короленко.5-2</t>
  </si>
  <si>
    <t>УР с.Валамаз ул.Короленко.16</t>
  </si>
  <si>
    <t>УР с.Валамаз ул.Короленко.20</t>
  </si>
  <si>
    <t>УР с.Валамаз ул.Куйбышева.5-1</t>
  </si>
  <si>
    <t>УР с.Валамаз ул.Куйбышева.5-2</t>
  </si>
  <si>
    <t>УР с.Валамаз ул.Куйбышева.9-2</t>
  </si>
  <si>
    <t>УР с.Валамаз ул.Куйбышева.10</t>
  </si>
  <si>
    <t>УР с.Валамаз ул.Куйбышева.11-1</t>
  </si>
  <si>
    <t>УР с.Валамаз ул.Куйбышева.11-2</t>
  </si>
  <si>
    <t>УР с.Валамаз ул.Куйбышева.15-1</t>
  </si>
  <si>
    <t>УР с.Валамаз ул.Куйбышева.15-2</t>
  </si>
  <si>
    <t>УР с.Валамаз ул.Куйбышева.17-1</t>
  </si>
  <si>
    <t>УР с.Валамаз ул.Куйбышева.17-2</t>
  </si>
  <si>
    <t>УР с.Валамаз ул.Куйбышева.20</t>
  </si>
  <si>
    <t>УР с.Валамаз ул.Первомайская.1-1</t>
  </si>
  <si>
    <t>УР с.Валамаз ул.Первомайская.9</t>
  </si>
  <si>
    <t>УР с.Валамаз ул.Первомайская.18-1</t>
  </si>
  <si>
    <t>УР с.Валамаз ул.Первомайская.18-2</t>
  </si>
  <si>
    <t>УР с.Валамаз ул.Первомайская.20-1</t>
  </si>
  <si>
    <t>УР с.Валамаз ул.Первомайская.20-2</t>
  </si>
  <si>
    <t>УР с.Валамаз ул.Первомайская.12</t>
  </si>
  <si>
    <t>УР с.Валамаз ул.Первомайская.4</t>
  </si>
  <si>
    <t>УР с.Валамаз ул.Пионерская.1а</t>
  </si>
  <si>
    <t>УР с.Валамаз ул.Пионерская.11</t>
  </si>
  <si>
    <t>УР с.Валамаз ул.Терешковой.1-2</t>
  </si>
  <si>
    <t>УР с.Валамаз ул.Терешковой.1-1</t>
  </si>
  <si>
    <t>УР с.Валамаз ул.Терешковой.5</t>
  </si>
  <si>
    <t>УР с.Валамаз ул.Терешковой.7</t>
  </si>
  <si>
    <t>УР с.Валамаз ул.Терешковой.8</t>
  </si>
  <si>
    <t>УР с.Валамаз ул.Терешковой.9</t>
  </si>
  <si>
    <t>УР с.Валамаз ул.Терешковой.10</t>
  </si>
  <si>
    <t>УР с.Валамаз ул.Терешковой.11</t>
  </si>
  <si>
    <t>УР с.Валамаз ул.Терешковой.12</t>
  </si>
  <si>
    <t>УР с.Валамаз ул.Терешковой.13</t>
  </si>
  <si>
    <t>УР с.Валамаз ул.Терешковой.14</t>
  </si>
  <si>
    <t>УР с.Валамаз ул.Терешковой.15</t>
  </si>
  <si>
    <t>УР с.Валамаз ул.Терешковой.16</t>
  </si>
  <si>
    <t>УР с.Валамаз ул.Терешковой.18</t>
  </si>
  <si>
    <t>УР с.Валамаз ул.Терешковой.19-1</t>
  </si>
  <si>
    <t>УР с.Валамаз ул.Терешковой.19-2</t>
  </si>
  <si>
    <t>УР с.Валамаз ул.Терешковой.21</t>
  </si>
  <si>
    <t>УР с.Валамаз ул.Терешковой.23</t>
  </si>
  <si>
    <t>УР с.Валамаз ул.Терешковой.24</t>
  </si>
  <si>
    <t>УР с.Валамаз ул.Терешковой.27</t>
  </si>
  <si>
    <t>УР с.Валамаз ул.Свердлова.6-2</t>
  </si>
  <si>
    <t>УР с.Валамаз ул.Свердлова.5</t>
  </si>
  <si>
    <t>УР с.Валамаз ул.Свердлова.10-3</t>
  </si>
  <si>
    <t>УР с.Валамаз ул.Свердлова.14-1</t>
  </si>
  <si>
    <t>УР с.Валамаз ул.Свердлова.14-2</t>
  </si>
  <si>
    <t>УР с.Валамаз ул.Гагарина,1-1</t>
  </si>
  <si>
    <t>УР с.Валамаз ул.Гагарина,3</t>
  </si>
  <si>
    <t>УР с.Валамаз ул.Гагарина,4</t>
  </si>
  <si>
    <t>УР с.Валамаз ул.Гагарина,6</t>
  </si>
  <si>
    <t>УР с.Валамаз ул.Советская.6</t>
  </si>
  <si>
    <t>УР с.Валамаз ул.Советская.4-1</t>
  </si>
  <si>
    <t>УР с.Валамаз ул.Советская.4-2</t>
  </si>
  <si>
    <t>УР с.Валамаз ул.Советская.8</t>
  </si>
  <si>
    <t>УР с.Валамаз ул.Советская.15-1</t>
  </si>
  <si>
    <t>УР с.Валамаз ул.Советская.15-2</t>
  </si>
  <si>
    <t>УР с.Валамаз ул.Советская.16</t>
  </si>
  <si>
    <t>УР с.Валамаз ул.Пушкина.2-1</t>
  </si>
  <si>
    <t>УР с.Валамаз ул.Пушкина.2-2</t>
  </si>
  <si>
    <t>УР с.Валамаз ул.Пушкина.4</t>
  </si>
  <si>
    <t>УР с.Валамаз ул.Пушкина.5-1</t>
  </si>
  <si>
    <t>УР с.Валамаз ул.Пушкина.5-2</t>
  </si>
  <si>
    <t>УР с.Валамаз ул.Пушкина.5-3</t>
  </si>
  <si>
    <t>УР с.Валамаз ул.Пушкина.11-1</t>
  </si>
  <si>
    <t>УР с.Валамаз ул.Пушкина.11-2</t>
  </si>
  <si>
    <t>УР с.Валамаз ул.Кирова.2-1</t>
  </si>
  <si>
    <t>УР с.Валамаз ул.Кирова.2-2</t>
  </si>
  <si>
    <t>УР с.Валамаз ул.Кирова.11</t>
  </si>
  <si>
    <t>УР с.Валамаз ул.Кирова.25</t>
  </si>
  <si>
    <t>УР с.Валамаз ул.Кирова.54</t>
  </si>
  <si>
    <t>УР с.Валамаз ул.1-я Крестьянская.25</t>
  </si>
  <si>
    <t>УР с.Валамаз ул.1-я Крестьянская.56</t>
  </si>
  <si>
    <t>УР с.Валамаз ул.1-я Крестьянская.60-1</t>
  </si>
  <si>
    <t>УР с.Валамаз ул.1-я Крестьянская.64-1</t>
  </si>
  <si>
    <t>УР с.Валамаз ул.1-я Крестьянская.68</t>
  </si>
  <si>
    <t>УР с.Валамаз ул.2-я Крестьянская.1</t>
  </si>
  <si>
    <t>УР с.Валамаз ул.1-я Крестьянская.35</t>
  </si>
  <si>
    <t>УР с.Валамаз ул.2-я Крестьянская.10</t>
  </si>
  <si>
    <t>УР с.Валамаз ул.2-я Крестьянская.9</t>
  </si>
  <si>
    <t>УР с.Валамаз ул.2-я Крестьянская.13</t>
  </si>
  <si>
    <t>УР с.Валамаз ул.2-я Крестьянская.20</t>
  </si>
  <si>
    <t>УР с.Валамаз ул.2-я Крестьянская.8</t>
  </si>
  <si>
    <t>УР с.Валамаз ул.2-я Крестьянская.11</t>
  </si>
  <si>
    <t>УР с.Валамаз ул.2-я Крестьянская.27-1</t>
  </si>
  <si>
    <t>УР с.Валамаз ул.Труда.2-1</t>
  </si>
  <si>
    <t>УР с.Валамаз ул.Труда.2-2</t>
  </si>
  <si>
    <t>УР с.Валамаз ул.Труда.10-1</t>
  </si>
  <si>
    <t>УР с.Валамаз ул.Труда.10-2</t>
  </si>
  <si>
    <t>УР с.Валамаз ул.Труда.27-1</t>
  </si>
  <si>
    <t>УР с.Валамаз ул.Труда.27-2</t>
  </si>
  <si>
    <t>УР с.Валамаз ул.Труда.20</t>
  </si>
  <si>
    <t>УР с.Валамаз ул.Труда.24</t>
  </si>
  <si>
    <t>УР с.Валамаз ул.Труда.32</t>
  </si>
  <si>
    <t>УР с.Валамаз ул.Маяковского,2-1</t>
  </si>
  <si>
    <t>УР с.Валамаз ул.Маяковского,2-2</t>
  </si>
  <si>
    <t>УР с.Валамаз ул.Маяковского,15-1</t>
  </si>
  <si>
    <t>УР с.Валамаз ул.Маяковского,15-2</t>
  </si>
  <si>
    <t>УР с.Валамаз ул.Маяковского,12</t>
  </si>
  <si>
    <t>УР с.Валамаз ул.Мичурина.3</t>
  </si>
  <si>
    <t>УР с.Валамаз ул.Мичурина.8-1</t>
  </si>
  <si>
    <t>УР с.Валамаз ул.Мичурина.8-2</t>
  </si>
  <si>
    <t>УР с.Валамаз ул.Набережная,8</t>
  </si>
  <si>
    <t>УР с.Валамаз ул.Черезова .1-1</t>
  </si>
  <si>
    <t>УР с.Валамаз ул.Черезова .1-2</t>
  </si>
  <si>
    <t>УР с.Валамаз ул.Черезова .1-3</t>
  </si>
  <si>
    <t>УР с.Валамаз ул.Черезова .4-1</t>
  </si>
  <si>
    <t>УР с.Валамаз ул.Черезова .4-2</t>
  </si>
  <si>
    <t>УР с.Валамаз ул.Черезова .6-1</t>
  </si>
  <si>
    <t>УР с.Валамаз ул.Черезова .6-2</t>
  </si>
  <si>
    <t>УР с.Валамаз ул.Черезова .10-1</t>
  </si>
  <si>
    <t>УР с.Валамаз ул.Черезова .10-2</t>
  </si>
  <si>
    <t>УР с.Валамаз ул.Черезова .12-1</t>
  </si>
  <si>
    <t>УР с.Валамаз ул.Черезова .12-2</t>
  </si>
  <si>
    <t>УР с.Валамаз ул.Черезова .14-1</t>
  </si>
  <si>
    <t>УР с.Валамаз ул.Черезова .26</t>
  </si>
  <si>
    <t>УР с.Валамаз ул.Черезова .27-1</t>
  </si>
  <si>
    <t>УР с.Валамаз ул.Черезова .32</t>
  </si>
  <si>
    <t>УР с.Валамаз ул.1-я Заречная.5</t>
  </si>
  <si>
    <t>УР с.Валамаз ул.1-я Заречная.7-1</t>
  </si>
  <si>
    <t>УР с.Валамаз ул.1-я Заречная.7-2</t>
  </si>
  <si>
    <t>УР с.Валамаз ул.1-я Заречная.11-а</t>
  </si>
  <si>
    <t>УР с.Валамаз ул.1-я Заречная.13-1</t>
  </si>
  <si>
    <t>УР с.Валамаз ул.1-я Заречная.13-2</t>
  </si>
  <si>
    <t>УР с.Валамаз ул.1-я Заречная.14</t>
  </si>
  <si>
    <t>УР с.Валамаз ул.1-я Заречная.17</t>
  </si>
  <si>
    <t>УР с.Валамаз ул.1-я Заречная.19-1</t>
  </si>
  <si>
    <t>УР с.Валамаз ул.1-я Заречная.19-2</t>
  </si>
  <si>
    <t>УР с.Валамаз ул.1-я Заречная.43</t>
  </si>
  <si>
    <t>УР с.Валамаз ул.2-я Заречная.5</t>
  </si>
  <si>
    <t>УР с.Валамаз ул.2-я Заречная.11</t>
  </si>
  <si>
    <t>УР с.Валамаз ул.Ленина.9-1</t>
  </si>
  <si>
    <t>УР с.Валамаз ул.Ленина.9-2</t>
  </si>
  <si>
    <t>УР с.Валамаз ул.Ленина.9-3</t>
  </si>
  <si>
    <t>УР с.Валамаз ул.Ленина.11-2</t>
  </si>
  <si>
    <t>УР с.Валамаз ул.Ленина.11-1</t>
  </si>
  <si>
    <t>УР с.Валамаз ул.Ленина.12</t>
  </si>
  <si>
    <t>УР с.Валамаз ул.Ленина.13-1</t>
  </si>
  <si>
    <t>УР с.Валамаз ул.Ленина.13-2</t>
  </si>
  <si>
    <t>УР с.Валамаз ул.Ленина.14</t>
  </si>
  <si>
    <t>УР с.Валамаз ул.Вахитова.9-1</t>
  </si>
  <si>
    <t>УР с.Валамаз ул.Вахитова.9-2</t>
  </si>
  <si>
    <t>УР с.Валамаз ул.Мелиораторов,3</t>
  </si>
  <si>
    <t>УР с.Валамаз ул.Мелиораторов,5-1</t>
  </si>
  <si>
    <t>УР с.Валамаз ул.Мелиораторов,5-2</t>
  </si>
  <si>
    <t>УР с.Валамаз ул.Мелиораторов,7-1</t>
  </si>
  <si>
    <t>УР с.Валамаз ул.Мелиораторов,7-2</t>
  </si>
  <si>
    <t>УР с.Валамаз ул.Мелиораторов,8</t>
  </si>
  <si>
    <t>УР с.Валамаз ул.Мелиораторов,9</t>
  </si>
  <si>
    <t>УР с.Валамаз ул.Свободы.1</t>
  </si>
  <si>
    <t>УР с.Валамаз ул.Свободы.1-2</t>
  </si>
  <si>
    <t>УР с.Валамаз ул.Свободы.3</t>
  </si>
  <si>
    <t>УР с.Валамаз ул.Свободы.7</t>
  </si>
  <si>
    <t>УР с.Валамаз ул.К.Маркса.1-1</t>
  </si>
  <si>
    <t>УР с.Валамаз ул.К.Маркса.1-2</t>
  </si>
  <si>
    <t>УР с.Валамаз ул.К.Маркса.2-1</t>
  </si>
  <si>
    <t>УР с.Валамаз ул.К.Маркса.3</t>
  </si>
  <si>
    <t>УР с.Валамаз ул.К.Маркса.34</t>
  </si>
  <si>
    <t>УР с.Валамаз ул.Павлова.2</t>
  </si>
  <si>
    <t>УР с.Валамаз ул.Павлова.4</t>
  </si>
  <si>
    <t>с. Валамаз, ул. Пролетарская,1</t>
  </si>
  <si>
    <t>площадь</t>
  </si>
  <si>
    <t>18:15:033001:946</t>
  </si>
  <si>
    <t>18:15:033001:869</t>
  </si>
  <si>
    <t>18:15:033001:876</t>
  </si>
  <si>
    <t>18:15:033001:877</t>
  </si>
  <si>
    <t>18:15:033001:875</t>
  </si>
  <si>
    <t>18:15:033001:913</t>
  </si>
  <si>
    <t>18:15:033001:934</t>
  </si>
  <si>
    <t>18:15:033001:1000</t>
  </si>
  <si>
    <t>18:15:033001:999</t>
  </si>
  <si>
    <t>18:15:033001:994 служебное</t>
  </si>
  <si>
    <t>18:15:033001:995</t>
  </si>
  <si>
    <t>18:15:033001:997</t>
  </si>
  <si>
    <t>18:15:033002:954</t>
  </si>
  <si>
    <t>18:15:033002:969</t>
  </si>
  <si>
    <t>18:15:033001:927</t>
  </si>
  <si>
    <t>18:15:033001:905</t>
  </si>
  <si>
    <t>18:15:033002:1050</t>
  </si>
  <si>
    <t>18:15:033002:1000</t>
  </si>
  <si>
    <t>18:15:033001:972</t>
  </si>
  <si>
    <t>УР Красногорский р-н с.Васильевское ул.Кирова.10</t>
  </si>
  <si>
    <t>УР Красногорский р-н с.Васильевское ул.Труда.16</t>
  </si>
  <si>
    <t>УР Красногорский р-н с.Васильевское пер.Восточный.6</t>
  </si>
  <si>
    <t>УР Красногорский р-н с.Васильевское ул.Школьная.5-2</t>
  </si>
  <si>
    <t>УР Красногорский район,д.Артык, ул.Ключевая,19а</t>
  </si>
  <si>
    <t>УР Красногорский р-н с.Васильевское пер.Восточный.5</t>
  </si>
  <si>
    <t>18:15:022001:76</t>
  </si>
  <si>
    <t>УР Красногорский район с.Дебы ул.Совхозная.2</t>
  </si>
  <si>
    <t>УР Красногорский район с.Дебы ул.Совхозная.4</t>
  </si>
  <si>
    <t>УР Красногорский район с.Дебы ул.Совхозная.9-1</t>
  </si>
  <si>
    <t>УР Красногорский район с.Дебы ул.Совхозная.9-2</t>
  </si>
  <si>
    <t>УР Красногорский район с.Дебы ул.Совхозная.10-1</t>
  </si>
  <si>
    <t>УР Красногорский район с.Дебы ул.Совхозная.10-2</t>
  </si>
  <si>
    <t>УР Красногорский район с.Дебы ул.Совхозная.11-1</t>
  </si>
  <si>
    <t>УР Красногорский район с.Дебы ул.Совхозная.12-1</t>
  </si>
  <si>
    <t>УР Красногорский район с.Дебы ул.Совхозная.12-2</t>
  </si>
  <si>
    <t>УР Красногорский район с.Дебы ул.Совхозная.19-1</t>
  </si>
  <si>
    <t>УР Красногорский район с.Дебы ул.Совхозная.19-2</t>
  </si>
  <si>
    <t>УР Красногорский район с.Дебы ул.Совхозная.20-1</t>
  </si>
  <si>
    <t>УР Красногорский район с.Дебы ул.Совхозная.20-2</t>
  </si>
  <si>
    <t>УР Красногорский район с.Дебы ул.Совхозная.21-1</t>
  </si>
  <si>
    <t>УР Красногорский район с.Дебы ул.Совхозная.21-2</t>
  </si>
  <si>
    <t>УР Красногорский район с.Дебы ул.Совхозная.23-1</t>
  </si>
  <si>
    <t>УР Красногорский район с.Дебы ул.Совхозная.24</t>
  </si>
  <si>
    <t>УР Красногорский район с.Дебы ул.Совхозная.26-1</t>
  </si>
  <si>
    <t>опека</t>
  </si>
  <si>
    <t>УР Красногорский район с.Дебы ул.Совхозная.28-2</t>
  </si>
  <si>
    <t>УР Красногорский район с.Дебы ул.Совхозная.29-1</t>
  </si>
  <si>
    <t>УР Красногорский район с.Дебы ул.Совхозная.29-2</t>
  </si>
  <si>
    <t>УР Красногорский район с.Дебы ул.Совхозная.32-1</t>
  </si>
  <si>
    <t>УР Красногорский район с.Дебы ул.Совхозная.34-2</t>
  </si>
  <si>
    <t>УР Красногорский район с.Дебы ул.Совхозная.36-1</t>
  </si>
  <si>
    <t>УР Красногорский район с.Дебы ул.Совхозная.36-2</t>
  </si>
  <si>
    <t>УР Красногорский район с.Дебы ул.Совхозная.38-1</t>
  </si>
  <si>
    <t>УР Красногорский район с.Дебы ул.Совхозная.43</t>
  </si>
  <si>
    <t>УР Красногорский район с.Дебы ул.Совхозная.45-1</t>
  </si>
  <si>
    <t>УР Красногорский район с.Дебы ул.Совхозная.45-2</t>
  </si>
  <si>
    <t>УР Красногорский район с.Дебы ул.Совхозная.47-2</t>
  </si>
  <si>
    <t>УР Красногорский район с.Дебы ул.40 лет Победы .4</t>
  </si>
  <si>
    <t>УР Красногорский район с.Дебы ул.Школьная.7</t>
  </si>
  <si>
    <t>УР Красногорский район с.Дебы ул.Школьная.12</t>
  </si>
  <si>
    <t>УР Красногорский район с.Дебы ул.Набережная.18А</t>
  </si>
  <si>
    <t>УР Красногорский район д.Ст.Качкашур ул.Верхняя,11-1</t>
  </si>
  <si>
    <t>УР Красногорский район д.Ст.Качкашур ул.Верхняя,11-2</t>
  </si>
  <si>
    <t>УР Красногорский район д.Ст.Качкашур ул.Верхняя,14-1</t>
  </si>
  <si>
    <t>УР Красногорский район д.Ст.Качкашур ул.Верхняя,14-2</t>
  </si>
  <si>
    <t>УР Красногорский район д.Удм.Караул ул.Цветочная.1-1</t>
  </si>
  <si>
    <t>УР Красногорский район д.Удм.Караул ул.Цветочная.1-2</t>
  </si>
  <si>
    <t>УР Красногорский район д.Удм.Караул ул.Цветочная.3</t>
  </si>
  <si>
    <t>УР Красногорский район д.Удм.Караул ул.Цветочная.7</t>
  </si>
  <si>
    <t>УР Красногорский район д.Удм.Караул ул.Центральная.2-1</t>
  </si>
  <si>
    <t>УР Красногорский район д.Удм.Караул ул.Центральная.2-2</t>
  </si>
  <si>
    <t>УР Красногорский район д.Удм.Караул ул.Центральная.11</t>
  </si>
  <si>
    <t>УР Красногорский район д.Удм.Караул ул.Центральная.12</t>
  </si>
  <si>
    <t>УР Красногорский район д.Удм.Караул ул.Центральная.19</t>
  </si>
  <si>
    <t>УР Красногорский район д.Зотово ул.Сиреневая.19</t>
  </si>
  <si>
    <t>УР Красногорский район д.Тукташ ул.Тополиная.22</t>
  </si>
  <si>
    <t>УР Красногорский район с.Кокман ул.Подлесная.2</t>
  </si>
  <si>
    <t>УР Красногорский район с.Кокман ул.Подлесная.4-1</t>
  </si>
  <si>
    <t>УР Красногорский район с.Кокман ул.Подлесная.5А-2</t>
  </si>
  <si>
    <t>УР Красногорский район с.Кокман ул.Подлесная.9-1(пеноблоки)</t>
  </si>
  <si>
    <t>УР Красногорский район с.Кокман ул.Подлесная.9-2(пеноблоки</t>
  </si>
  <si>
    <t>УР Красногорский район с.Кокман ул.Подлесная.12</t>
  </si>
  <si>
    <t>УР Красногорский район с.Кокман ул.Подлесная.17</t>
  </si>
  <si>
    <t>УР Красногорский район с.Кокман ул.Подлесная.22</t>
  </si>
  <si>
    <t>УР Красногорский район с.Кокман ул.Советская.д.3,кв.3</t>
  </si>
  <si>
    <t>УР Красногорский район с.Кокман ул.Советская.5</t>
  </si>
  <si>
    <t>УР Красногорский район с.Кокман ул.Советская.2-2</t>
  </si>
  <si>
    <t>УР Красногорский район с.Кокман ул.Набережная.2-2</t>
  </si>
  <si>
    <t>УР Красногорский район с.Кокман ул.Набережная.9-1</t>
  </si>
  <si>
    <t>УР Красногорский район с.Кокман ул.Набережная.9-2</t>
  </si>
  <si>
    <t>УР Красногорский район с.Кокман ул.Набережная.11-2</t>
  </si>
  <si>
    <t>УР Красногорский район с.Кокман ул.Набережная.12</t>
  </si>
  <si>
    <t>УР Красногорский район с.Кокман ул.Набережная.14-1</t>
  </si>
  <si>
    <t>УР Красногорский район с.Кокман ул.Набережная.14-2</t>
  </si>
  <si>
    <t>УР Красногорский район с.Кокман ул.Набережная.17-1</t>
  </si>
  <si>
    <t>УР Красногорский район с.Кокман ул.Набережная.17-2</t>
  </si>
  <si>
    <t>УР Красногорский район с.Кокман ул.Набережная.21-1</t>
  </si>
  <si>
    <t>УР Красногорский район с.Кокман ул.Набережная.21-2</t>
  </si>
  <si>
    <t>УР Красногорский район с.Кокман ул.Мира.5-1</t>
  </si>
  <si>
    <t>УР Красногорский район с.Кокман ул.Мира.5-2</t>
  </si>
  <si>
    <t>УР Красногорский район с.Кокман ул.Мира.6-2</t>
  </si>
  <si>
    <t>УР Красногорский район с.Кокман ул.Мира.8-1</t>
  </si>
  <si>
    <t>УР Красногорский район с.Кокман ул.Мира.8-2</t>
  </si>
  <si>
    <t>УР Красногорский район с.Кокман ул.Пионерская.2-1</t>
  </si>
  <si>
    <t>УР Красногорский район с.Кокман ул.Коммунальная.9-1</t>
  </si>
  <si>
    <t>УР Красногорский район с.Кокман ул.Коммунальная.9-2</t>
  </si>
  <si>
    <t>УР Красногорский район с.Кокман ул.Коммунальная.10-2</t>
  </si>
  <si>
    <t>УР Красногорский район с.Кокман ул.Коммунальная.10-3</t>
  </si>
  <si>
    <t>УР Красногорский район с.Кокман ул.Коммунальная.19-1</t>
  </si>
  <si>
    <t>аварийное</t>
  </si>
  <si>
    <t>УР Красногорский район с.Кокман ул.Коммунальная.22</t>
  </si>
  <si>
    <t>УР Красногорский район с.Кокман ул.Школьная.9</t>
  </si>
  <si>
    <t>УР Красногорский район с.Кокман ул.Школьная.16</t>
  </si>
  <si>
    <t>УР Красногорский район с.Кокман ул.Центральная.3-1(арболит блоки)</t>
  </si>
  <si>
    <t>УР Красногорский район с.Кокман ул.Центральная.3-2(арболит блоки)</t>
  </si>
  <si>
    <t>УР Красногорский район с.Кокман ул.Центральная.4-1</t>
  </si>
  <si>
    <t>УР Красногорский район с.Кокман ул.Центральная.5-1</t>
  </si>
  <si>
    <t>УР Красногорский район с.Кокман ул.Центральная.5-2</t>
  </si>
  <si>
    <t>УР Красногорский район с.Кокман ул.Центральная.9</t>
  </si>
  <si>
    <t>УР Красногорский район с.Кокман ул.Центральная.23-1</t>
  </si>
  <si>
    <t>УР Красногорский район с.Кокман ул.Центральная.23-2</t>
  </si>
  <si>
    <t>УР Красногорский район с.Кокман ул.Центральная.23-3</t>
  </si>
  <si>
    <t>18:15:049002:471</t>
  </si>
  <si>
    <t>18:15:049002:492</t>
  </si>
  <si>
    <t>18:15:049002:490</t>
  </si>
  <si>
    <t>18:15:049002:477</t>
  </si>
  <si>
    <t>18:15:049002:476</t>
  </si>
  <si>
    <t>18:15:049002:623</t>
  </si>
  <si>
    <t>18:15:049002:485</t>
  </si>
  <si>
    <t>18:15:049002:484</t>
  </si>
  <si>
    <t xml:space="preserve">Свидетельство о регистрации № 18-18/005-18/005/008/2015-343/1
от 2016-01-11 ( - Собственность)
</t>
  </si>
  <si>
    <t>УР Красногорский район с.Курья ул.Строительная.3-1</t>
  </si>
  <si>
    <t>сгорел</t>
  </si>
  <si>
    <t>УР Красногорский район с.Курья ул.Строительная.3-2</t>
  </si>
  <si>
    <t>УР Красногорский район с.Курья ул.Строительная.5-2</t>
  </si>
  <si>
    <t>УР Красногорский район с.Курья ул.Строительная.7-2</t>
  </si>
  <si>
    <t>УР Красногорский район с.Курья ул.Строительная.9-1</t>
  </si>
  <si>
    <t>УР Красногорский район с.Курья ул.Строительная.14</t>
  </si>
  <si>
    <t>УР Красногорский район с.Курья ул.Строительная.17-2</t>
  </si>
  <si>
    <t>УР Красногорский район с.Курья ул.Строительная.19-1</t>
  </si>
  <si>
    <t>УР Красногорский район с.Курья ул.Строительная.19-2</t>
  </si>
  <si>
    <t>УР Красногорский район с.Курья ул.Строительная.20</t>
  </si>
  <si>
    <t>УР Красногорский район с.Курья ул.Строительная.24-1</t>
  </si>
  <si>
    <t>УР Красногорский район с.Курья ул.Строительная.26-1</t>
  </si>
  <si>
    <t>УР Красногорский район с.Курья ул.Строительная.28-2</t>
  </si>
  <si>
    <t>УР Красногорский район с.Курья ул.Труда.1.</t>
  </si>
  <si>
    <t>УР Красногорский район с.Курья ул.Труда.5-2</t>
  </si>
  <si>
    <t>УР Красногорский район с.Курья ул.Труда.7-1</t>
  </si>
  <si>
    <t>есть техпаспорт на дом</t>
  </si>
  <si>
    <t>УР Красногорский район с.Курья ул.Труда.7-2</t>
  </si>
  <si>
    <t>УР Красногорский район с.Курья ул.Труда.9-1</t>
  </si>
  <si>
    <t>УР Красногорский район с.Курья ул.Труда.13-2</t>
  </si>
  <si>
    <t>УР Красногорский район с.Курья ул.Труда.13-3</t>
  </si>
  <si>
    <t>УР Красногорский район с.Курья ул.Советская.15-1</t>
  </si>
  <si>
    <t>УР Красногорский район с.Курья ул.Советская.17</t>
  </si>
  <si>
    <t>УР Красногорский район с.Курья ул.Советская.84</t>
  </si>
  <si>
    <t>УР Красногорский район с.Курья ул.Школьная.13</t>
  </si>
  <si>
    <t>УР Красногорский район с.Курья ул.Совхозная.3кв.2.</t>
  </si>
  <si>
    <t>УР Красногорский район с.Курья ул.Совхозная.3кв.1.</t>
  </si>
  <si>
    <t>УР Красногорский район с.Курья ул.Совхозная.4</t>
  </si>
  <si>
    <t>УР Красногорский район с.Курья ул.Совхозная.5</t>
  </si>
  <si>
    <t>УР Красногорский район с.Курья ул.Совхозная.12</t>
  </si>
  <si>
    <t>УР Красногорский район с.Курья ул.Совхозная.15</t>
  </si>
  <si>
    <t>УР Красногорский район с.Курья ул.Совхозная.19</t>
  </si>
  <si>
    <t>УР Красногорский район с.Курья ул.Совхозная.20-1</t>
  </si>
  <si>
    <t>УР Красногорский район с.Курья ул.Совхозная.20-2</t>
  </si>
  <si>
    <t>УР Красногорский район с.Курья ул.Совхозная.21</t>
  </si>
  <si>
    <t>УР Красногорский район с.Курья ул.Совхозная.28-1</t>
  </si>
  <si>
    <t>УР Красногорский район с.Курья ул.Совхозная.,28-2</t>
  </si>
  <si>
    <t>УР Красногорский район с.Курья ул.Совхозная.38</t>
  </si>
  <si>
    <t>УР Красногорский район с.Курья ул.Луговая.13</t>
  </si>
  <si>
    <t>УР Красногорский район с.Курья ул.Луговая.14</t>
  </si>
  <si>
    <t>УР Красногорский район д.Ботаниха ул.Полевая.54-1</t>
  </si>
  <si>
    <t>УР Красногорский район д.Ботаниха ул.Полевая.54-2</t>
  </si>
  <si>
    <t>УР Красногорский район д.Ботаниха ул.Полевая.55-2</t>
  </si>
  <si>
    <t>УР Красногорский район д.Ботаниха ул.Центральная.26</t>
  </si>
  <si>
    <t>УР Красногорский район д.Ботаниха ул.Центральная.27-1</t>
  </si>
  <si>
    <t>УР Красногорский район д.Ботаниха ул.Центральная.33</t>
  </si>
  <si>
    <t>УР Красногорский район д.Ботаниха ул.Центральная.34-1</t>
  </si>
  <si>
    <t>УР Красногорский район д.Ботаниха ул.Центральная.34-2</t>
  </si>
  <si>
    <t>УР Красногорский район д. Ботаниха, ул.Центральная.36</t>
  </si>
  <si>
    <t>УР Красногорский район д.Бухма, ул.Береговая,1</t>
  </si>
  <si>
    <t>коммерческий фонд</t>
  </si>
  <si>
    <t>УР Красногорский район с.Курья ул.Труда 4.</t>
  </si>
  <si>
    <t>коммерческий жилой фонд</t>
  </si>
  <si>
    <t>УР Красногорский р-н д.Прохорово ул.Тополиная,1-1</t>
  </si>
  <si>
    <t>УР Красногорский р-н д.Прохорово ул.Тополиная,1-2</t>
  </si>
  <si>
    <t>УР Красногорский р-н д.Прохорово ул.Тополиная,3-1</t>
  </si>
  <si>
    <t>аварийный</t>
  </si>
  <si>
    <t>УР Красногорский р-н д.Прохорово ул.Тополиная,3-2</t>
  </si>
  <si>
    <t>УР Красногорский р-н д.Прохорово ул.Тополиная,5-1</t>
  </si>
  <si>
    <t>УР Красногорский р-н д.Прохорово ул.Тополиная,5-2</t>
  </si>
  <si>
    <t>УР Красногорский р-н д.Прохорово ул.Тополиная,8</t>
  </si>
  <si>
    <t>УР Красногорский р-н д.Прохорово ул.Тополиная,24-2</t>
  </si>
  <si>
    <t>УР Красногорский р-н д.Прохорово ул.Тополиная,30</t>
  </si>
  <si>
    <t>УР Красногорский р-н д.Прохорово ул.Тополиная,40-2</t>
  </si>
  <si>
    <t>УР Красногорский р-н д.Прохорово ул.Тополиная,42</t>
  </si>
  <si>
    <t>УР Красногорский р-н д.Прохорово ул.Тополиная,46-1</t>
  </si>
  <si>
    <t>УР Красногорский р-н д.Бараны ул.Советская,1-2</t>
  </si>
  <si>
    <t>УР Красногорский р-н д.Бараны ул.Советская,3</t>
  </si>
  <si>
    <t>УР Красногорский р-н д.Бараны ул.Советская,4-1</t>
  </si>
  <si>
    <t>УР Красногорский р-н д.Бараны ул.Советская4-2</t>
  </si>
  <si>
    <t>д.Бараны,ул.Советская,11</t>
  </si>
  <si>
    <t>УР Красногорский р-н д.Бараны ул.Советская,13</t>
  </si>
  <si>
    <t>УР Красногорский р-н д.Бараны ул.Советская,20-2</t>
  </si>
  <si>
    <t>УР Красногорский р-н д.Бараны ул.Советская,21-2</t>
  </si>
  <si>
    <t>УР Красногорский р-н д.Бараны ул.Советская,23-1</t>
  </si>
  <si>
    <t>УР Красногорский р-н д.Бараны ул.Советская,28</t>
  </si>
  <si>
    <t>УР Красногорский р-н д.Бараны ул.Советская,8</t>
  </si>
  <si>
    <t>УР Красногорский р-н д.Бараны ул.Советская,46-1</t>
  </si>
  <si>
    <t>УР Красногорский р-н д.Бараны ул.Набережная,7</t>
  </si>
  <si>
    <t>УР Красногорский р-н д.Бараны ул.Набережная,12-1</t>
  </si>
  <si>
    <t>УР Красногорский р-н д.Бараны ул.Набережная,12-2</t>
  </si>
  <si>
    <t>УР Красногорский р-н д.Бараны ул.Набережная,22</t>
  </si>
  <si>
    <t>УР Красногорский р-н д.Бараны ул.Набережная,28-2</t>
  </si>
  <si>
    <t>УР Красногорский  р-н д. Бараны ул.Лесная,1-2</t>
  </si>
  <si>
    <t>УР Красногорский р-н д. Бараны ул.Лесная,2</t>
  </si>
  <si>
    <t>УР Красногорский р-н д. Бараны ул.Юбилейная,1-2</t>
  </si>
  <si>
    <t>УР Красногорский р-н д. Бараны ул.Юбилейная,7</t>
  </si>
  <si>
    <t>УР Красногорский р-н д.Захватай ул.Прудовая,6</t>
  </si>
  <si>
    <t>УР Красногорский р-н д.Захватай ул.Родниковая,7</t>
  </si>
  <si>
    <t>УР Красногорский р-н д.Захватай ул.Родниковая,6</t>
  </si>
  <si>
    <t>УР Красногорский р-н д.Вавилово ул.Удмуртская,4</t>
  </si>
  <si>
    <t>УР Красногорский р-н д.Вавилово ул.Удмуртская,6</t>
  </si>
  <si>
    <t>УР Красногорский р-н д.Вавилово ул.Удмуртская,7</t>
  </si>
  <si>
    <t>УР Красногорский р-н д.Вавилово ул.Удмуртская,11</t>
  </si>
  <si>
    <t>УР Красногорский р-н д.Нефедово ул.Речная,10-1</t>
  </si>
  <si>
    <t>УР Красногорский р-н д.Нефедово ул.Речная,10-2</t>
  </si>
  <si>
    <t>18:15:026001:410</t>
  </si>
  <si>
    <t>опекаемый</t>
  </si>
  <si>
    <t>служебное</t>
  </si>
  <si>
    <t>УР Красногорский р-н с.Б.Селег ул.Советская.12</t>
  </si>
  <si>
    <t>УР Красногорский р-н с.Б.Селег ул.Советская.15-1</t>
  </si>
  <si>
    <t>УР Красногорский р-н с.Б.Селег ул.Советская.15-2</t>
  </si>
  <si>
    <t>УР Красногорский р-н с.Б.Селег ул.Советская.17-1</t>
  </si>
  <si>
    <t>УР Красногорский р-н с.Б.Селег ул.Советская.17-2</t>
  </si>
  <si>
    <t>УР Красногорский р-н с.Б.Селег ул.Советская.23-2</t>
  </si>
  <si>
    <t>УР Красногорский р-н с.Б.Селег ул.Молодежная.5-1</t>
  </si>
  <si>
    <t>УР Красногорский р-н с.Б.Селег ул.Молодежная.5-2</t>
  </si>
  <si>
    <t>УР Красногорский р-н с.Б.Селег ул.Молодежная.13-1</t>
  </si>
  <si>
    <t>УР Красногорский р-н с.Б.Селег ул.Молодежная.13-2</t>
  </si>
  <si>
    <t>УР Красногорский р-н с.Б.Селег ул.Молодежная.15-1</t>
  </si>
  <si>
    <t>УР Красногорский р-н с.Б.Селег ул.Молодежная.21</t>
  </si>
  <si>
    <t>УР Красногорский р-н с.Б.Селег ул.Молодежная.23</t>
  </si>
  <si>
    <t>УР Красногорский р-н с.Б.Селег ул.Поселковая.1-2</t>
  </si>
  <si>
    <t>УР Красногорский р-н с.Б.Селег ул.Поселковая.10-1</t>
  </si>
  <si>
    <t>УР Красногорский р-н с.Б.Селег ул.Поселковая.10-2</t>
  </si>
  <si>
    <t>УР Красногорский р-н с.Б.Селег ул.Поселковая.12-1</t>
  </si>
  <si>
    <t>УР Красногорский р-н с.Б.Селег ул.Поселковая.16</t>
  </si>
  <si>
    <t>УР Красногорский р-н с.Б.Селег ул.Поселковая.18-1</t>
  </si>
  <si>
    <t>УР Красногорский р-н с.Б.Селег ул.Поселковая.18-2</t>
  </si>
  <si>
    <t>УР Красногорский р-н с.Б.Селег ул.Труда.14</t>
  </si>
  <si>
    <t>УР Красногорский р-н с.Б.Селег ул.Труда,21</t>
  </si>
  <si>
    <t>УР Красногорский р-н с.Б.Селег ул.Труда,24</t>
  </si>
  <si>
    <t>УР Красногорский р-н с.Б.Селег ул.Труда.31</t>
  </si>
  <si>
    <t>УР Красногорский р-н с.Б.Селег ул.Труда.33</t>
  </si>
  <si>
    <t>УР Красногорский р-н с.Б.Селег ул.Труда.38</t>
  </si>
  <si>
    <t>УР Красногорский р-н с.Б.Селег ул.Труда,48-1</t>
  </si>
  <si>
    <t>УР Красногорский р-н с.Б.Селег ул.Труда,48-2</t>
  </si>
  <si>
    <t>УР Красногорский р-н с.Б.Селег ул.Труда.50-1</t>
  </si>
  <si>
    <t>УР Красногорский р-н с.Б.Селег ул.Труда.50-2</t>
  </si>
  <si>
    <t>УР Красногорский р-н с.Б.Селег ул.Труда.54-1</t>
  </si>
  <si>
    <t>УР Красногорский р-н с.Б.Селег ул.Труда.54-2</t>
  </si>
  <si>
    <t>УР Красногорский р-н с.Б.Селег ул.Труда.55</t>
  </si>
  <si>
    <t>УР Красногорский р-н с.Б.Селег ул.Труда.56</t>
  </si>
  <si>
    <t>УР Красногорский р-н с.Б.Селег ул.Труда.69</t>
  </si>
  <si>
    <t>УР Красногорский р-н с.Б.Селег ул.Южная,5</t>
  </si>
  <si>
    <t>УР Красногорский р-н с.Б.Селег ул.Южная.4</t>
  </si>
  <si>
    <t>УР Красногорский р-н с.Б.Селег ул.Южная.6</t>
  </si>
  <si>
    <t>УР Красногорский р-н с.Б.Селег ул.Южная.13</t>
  </si>
  <si>
    <t>УР Красногорский р-н с.Б.Селег ул.Южная.15-1</t>
  </si>
  <si>
    <t>УР Красногорский р-н с.Б.Селег ул.Южная.21</t>
  </si>
  <si>
    <t>УР Красногорский р-н с.Б.Селег ул.Южная.37</t>
  </si>
  <si>
    <t>УР Красногорский р-н с.Б.Селег ул.Южная.33</t>
  </si>
  <si>
    <t>УР Красногорский р-н д.Б.Чуваши,ул.Нагорная ,10</t>
  </si>
  <si>
    <t>УР Красногорский р-н д.Б.Чуваши,ул.Родниковая,6</t>
  </si>
  <si>
    <t>УР Красногорский р-н д.Б.Чуваши</t>
  </si>
  <si>
    <t>УР Красногорский р-н д.Пивовары,ул.Заречная,13</t>
  </si>
  <si>
    <t>УР Красногорский р-н д.Пивовары,ул.Заречная,11</t>
  </si>
  <si>
    <t>18:15:028001:345</t>
  </si>
  <si>
    <t>18:15:028001:366</t>
  </si>
  <si>
    <t>маневренный фонд  с 18.12.2020 г.</t>
  </si>
  <si>
    <t>УР с.Красногорское ул.Глазовская.11</t>
  </si>
  <si>
    <t>С.Красногорское ул.60Лет Удмуртии,3 кв2</t>
  </si>
  <si>
    <t>С.Красногорское ул.60Лет Удмуртии,7кв1</t>
  </si>
  <si>
    <t>С.Красногорское у.60Лет Удмуртии,11 кв1</t>
  </si>
  <si>
    <t>С.Красногорское ул.Советская,67 кв2</t>
  </si>
  <si>
    <t>С.Красногорское ул.Советская,69 кв3</t>
  </si>
  <si>
    <t>С.Красногорское ул.Советская,69 кв2</t>
  </si>
  <si>
    <t>С.Красногорское ул.Советская,69 кв1</t>
  </si>
  <si>
    <t>С.Красногорское ул.Советская,48 кв1</t>
  </si>
  <si>
    <t>С.Красногорское ул.Советская,48 кв2</t>
  </si>
  <si>
    <t>С.Красногорское ул.Советская,71 кв1</t>
  </si>
  <si>
    <t>С.Красногорское ул.Советская,65 кв1</t>
  </si>
  <si>
    <t>С Красногорское пер.Нагорный,4  кв3</t>
  </si>
  <si>
    <t>С.Красногорское пер.Нагорный,3</t>
  </si>
  <si>
    <t>С.Красногорское ул..Прудовая.,11-1</t>
  </si>
  <si>
    <t>Д.Ново-Кычино ул.Тополиная,20</t>
  </si>
  <si>
    <t>Д.Ново-Кычино ул.Тополиная,10</t>
  </si>
  <si>
    <t>Д.Ново-Кычино ул.Тополиная,3</t>
  </si>
  <si>
    <t>с.Красногорское, п.Южный,29</t>
  </si>
  <si>
    <t>18:15:000000:448</t>
  </si>
  <si>
    <t>18:15:052077:98</t>
  </si>
  <si>
    <t>18:15:000000:441</t>
  </si>
  <si>
    <t>18:15:052093:27</t>
  </si>
  <si>
    <t>18:15:052093:32</t>
  </si>
  <si>
    <t>примечание</t>
  </si>
  <si>
    <t>с. Красногорское, п. Южный, д.27</t>
  </si>
  <si>
    <t>с. Красногорское, п. Южный, д.5, кв.2</t>
  </si>
  <si>
    <t>д.Багыр, ул.Молодежная,4</t>
  </si>
  <si>
    <t>с. Красногорское, пер.Южный.33-1</t>
  </si>
  <si>
    <t>18:15:052093:26</t>
  </si>
  <si>
    <t>18:15:000000:319</t>
  </si>
  <si>
    <t>18:15:024001:283</t>
  </si>
  <si>
    <t>в ООО "Энергия"</t>
  </si>
  <si>
    <t>Общая площадь</t>
  </si>
  <si>
    <t>год ввода</t>
  </si>
  <si>
    <t>9 Мая,5-1</t>
  </si>
  <si>
    <t>9 Мая,9а-2</t>
  </si>
  <si>
    <t>9 Мая,10-2</t>
  </si>
  <si>
    <t>9 Мая,17-2</t>
  </si>
  <si>
    <t>9 Мая,23-2</t>
  </si>
  <si>
    <t>Барышникова,1-1</t>
  </si>
  <si>
    <t>Барышникова,5-3</t>
  </si>
  <si>
    <t>Барышникова,10-2</t>
  </si>
  <si>
    <t>Барышникова,13-1</t>
  </si>
  <si>
    <t>Барышникова,16-1</t>
  </si>
  <si>
    <t>Барышникова,16-2</t>
  </si>
  <si>
    <t>Барышникова,16-3</t>
  </si>
  <si>
    <t>Барышникова,24-1</t>
  </si>
  <si>
    <t>Барышникова,29-2</t>
  </si>
  <si>
    <t>Барышникова,4</t>
  </si>
  <si>
    <t>Восточная,1-1</t>
  </si>
  <si>
    <t>Восточная,5-2</t>
  </si>
  <si>
    <t>Восточный,5</t>
  </si>
  <si>
    <t>Глазовская,3</t>
  </si>
  <si>
    <t>Глазовская,12-1</t>
  </si>
  <si>
    <t>Глазовская,16-3</t>
  </si>
  <si>
    <t>Глазовская,19-1</t>
  </si>
  <si>
    <t>Глазовская,19-2</t>
  </si>
  <si>
    <t>Глазовская,32-1</t>
  </si>
  <si>
    <t>Глазовская,34-2</t>
  </si>
  <si>
    <t>пер.Глазовский,2-1</t>
  </si>
  <si>
    <t>п.Дорожный,3</t>
  </si>
  <si>
    <t>Депутатский, 16-1</t>
  </si>
  <si>
    <t>Депутатский,18-1</t>
  </si>
  <si>
    <t>Депутатский,20-1</t>
  </si>
  <si>
    <t>Комсомольская,1А кв.2</t>
  </si>
  <si>
    <t>Комсомольская,8-1</t>
  </si>
  <si>
    <t>Комсомольская34-1</t>
  </si>
  <si>
    <t>Комсомольская34-2</t>
  </si>
  <si>
    <t>Комсомольский,2</t>
  </si>
  <si>
    <t>Ленина ,47-2</t>
  </si>
  <si>
    <t>Ленина,93-2</t>
  </si>
  <si>
    <t>Лесная,17-1</t>
  </si>
  <si>
    <t>Льнозаводской,3-1</t>
  </si>
  <si>
    <t>Мира,13-1</t>
  </si>
  <si>
    <t>Мира,2-4</t>
  </si>
  <si>
    <t>Мира,30-2</t>
  </si>
  <si>
    <t>Мира,9</t>
  </si>
  <si>
    <t>Набережная,5-1</t>
  </si>
  <si>
    <t>Набережная,5-2</t>
  </si>
  <si>
    <t>Новый,2-2</t>
  </si>
  <si>
    <t>Новый,15</t>
  </si>
  <si>
    <t>Новый,5-1</t>
  </si>
  <si>
    <t>Полевая,2-1</t>
  </si>
  <si>
    <t>18:15:052008:65</t>
  </si>
  <si>
    <t>Полевая,4-2</t>
  </si>
  <si>
    <t>Полевая,12-2</t>
  </si>
  <si>
    <t>Прудовая,11-2</t>
  </si>
  <si>
    <t>Прудовая,17-2</t>
  </si>
  <si>
    <t>Прудовая,20-1</t>
  </si>
  <si>
    <t>Прудовая,20-2</t>
  </si>
  <si>
    <t>Прудовая,6-1</t>
  </si>
  <si>
    <t>Прудовая,6-2</t>
  </si>
  <si>
    <t>Прудовый,3-1</t>
  </si>
  <si>
    <t>Пушкина,25-2</t>
  </si>
  <si>
    <t>Пушкина,28-2</t>
  </si>
  <si>
    <t>Свободы,17</t>
  </si>
  <si>
    <t>Северный,2-2</t>
  </si>
  <si>
    <t>Советская,28-2</t>
  </si>
  <si>
    <t>Труда,4-2</t>
  </si>
  <si>
    <t>Юбилейная,2-1</t>
  </si>
  <si>
    <t>Юбилейная,5-2</t>
  </si>
  <si>
    <t>Юбилейная,6-1</t>
  </si>
  <si>
    <t>Юбилейная,9-1</t>
  </si>
  <si>
    <t>пер.Южный.3-1</t>
  </si>
  <si>
    <t>пер.Южный.36-1</t>
  </si>
  <si>
    <t>пер.Южный.36-2</t>
  </si>
  <si>
    <t>Ключевая.26, кв. 2</t>
  </si>
  <si>
    <t>Набережная,9-2</t>
  </si>
  <si>
    <t>Комсомольская, 24, кв.5</t>
  </si>
  <si>
    <t>18:15:052028:42</t>
  </si>
  <si>
    <t>Комсомольский,14,кв.10</t>
  </si>
  <si>
    <t>Комсомольский,14,кв.1</t>
  </si>
  <si>
    <t>18:15:052030:384</t>
  </si>
  <si>
    <t>Ленина,67, кв.10(1 комн.)</t>
  </si>
  <si>
    <t>Ленина,76, №8</t>
  </si>
  <si>
    <t>Ленина,82, №4</t>
  </si>
  <si>
    <t>Ленина,82, №9</t>
  </si>
  <si>
    <t>Ленина,82, №18</t>
  </si>
  <si>
    <t>Ленина,92, кв.2</t>
  </si>
  <si>
    <t>Ленина,92, кв.6</t>
  </si>
  <si>
    <t>Ленина,92, кв.19</t>
  </si>
  <si>
    <t>Ленина,92, кв.37</t>
  </si>
  <si>
    <t>Ленина,92, кв.42</t>
  </si>
  <si>
    <t>Ленина,92, кв.45</t>
  </si>
  <si>
    <t>Ленина,92, кв.49</t>
  </si>
  <si>
    <t>Ленина,92, кв.51</t>
  </si>
  <si>
    <t>Ленина,92, кв.50</t>
  </si>
  <si>
    <t>Ленина,92 "А", №10</t>
  </si>
  <si>
    <t>Ленина.94, кв.9</t>
  </si>
  <si>
    <t>Ленина.94, кв.№15</t>
  </si>
  <si>
    <t>Ленина.94, кв.№18</t>
  </si>
  <si>
    <t>Овражный.3-1</t>
  </si>
  <si>
    <t>Свободы,3-3</t>
  </si>
  <si>
    <t>18:15:052009:110</t>
  </si>
  <si>
    <t>18:15:000000:420</t>
  </si>
  <si>
    <t>аварийное ( в Программе по переселению)</t>
  </si>
  <si>
    <t>Барышникова,29-3</t>
  </si>
  <si>
    <t>Восточная,1-2</t>
  </si>
  <si>
    <t>Восточная,12, кв.№3</t>
  </si>
  <si>
    <t>18:15:052056:131</t>
  </si>
  <si>
    <t>18:15:052021:69</t>
  </si>
  <si>
    <t>пер.Глазовский,2-2</t>
  </si>
  <si>
    <t>18:15:052024:99</t>
  </si>
  <si>
    <t>пустой</t>
  </si>
  <si>
    <t>Депутатский, 16-2</t>
  </si>
  <si>
    <t>Кирова 1, кв №1</t>
  </si>
  <si>
    <t>Кирова 1, кв №2</t>
  </si>
  <si>
    <t>18:15:052057:90</t>
  </si>
  <si>
    <t>аварийное П279 от 24.03.2015</t>
  </si>
  <si>
    <t>Ключевая31, кв.1</t>
  </si>
  <si>
    <t>18:15:052032:78</t>
  </si>
  <si>
    <t>Комсомольская,18, кв.1</t>
  </si>
  <si>
    <t>Комсомольская,18, кв.4</t>
  </si>
  <si>
    <t>18:15:052028:55</t>
  </si>
  <si>
    <t>18:15:052028:54</t>
  </si>
  <si>
    <t>Комсомольская,26, кв.2 к.1</t>
  </si>
  <si>
    <t>Комсомольская,26, кв.5</t>
  </si>
  <si>
    <t>Комсомольская,26, кв.6</t>
  </si>
  <si>
    <t>18:15:052027:139</t>
  </si>
  <si>
    <t>служебное жилье</t>
  </si>
  <si>
    <t>18:15:052039:110</t>
  </si>
  <si>
    <t>18:15:052030:250</t>
  </si>
  <si>
    <t>18:15:052030:491</t>
  </si>
  <si>
    <t xml:space="preserve"> 18:15:052033:80 </t>
  </si>
  <si>
    <t>18:15:052030:442</t>
  </si>
  <si>
    <t>18:15:052013:45</t>
  </si>
  <si>
    <t>18:15:052092:199</t>
  </si>
  <si>
    <t>18:15:052080:89</t>
  </si>
  <si>
    <t>18:15:052092:198</t>
  </si>
  <si>
    <t xml:space="preserve">18:15:052030:483   </t>
  </si>
  <si>
    <t>18:15:052030:482</t>
  </si>
  <si>
    <t>18:15:052034:39</t>
  </si>
  <si>
    <t>всего помещений</t>
  </si>
  <si>
    <t>Луначарского,44-1</t>
  </si>
  <si>
    <t>Северный,2-1</t>
  </si>
  <si>
    <t>18:15:052020:38</t>
  </si>
  <si>
    <t>18:15:052020:35</t>
  </si>
  <si>
    <t>коммерческое</t>
  </si>
  <si>
    <t>18:15:000000:841</t>
  </si>
  <si>
    <t>18:15:052049:169</t>
  </si>
  <si>
    <t>УР с.Валамаз ул.1-я Заречная.2</t>
  </si>
  <si>
    <t>Комсомольский,12, кв.17</t>
  </si>
  <si>
    <t>пер. Луначарского,5-2</t>
  </si>
  <si>
    <t>18:15:052011:136</t>
  </si>
  <si>
    <t>с. Красногорское, Полевая,11-1</t>
  </si>
  <si>
    <t>1984 г</t>
  </si>
  <si>
    <t>по программе переселение, списать после сноса</t>
  </si>
  <si>
    <t>Прудовая,9-1</t>
  </si>
  <si>
    <t>18:15:052011:138</t>
  </si>
  <si>
    <t>с. Красногорское, ул. Глазовская, 38-1</t>
  </si>
  <si>
    <t>18:15:052021:70</t>
  </si>
  <si>
    <t>пер. Глазовский ,5</t>
  </si>
  <si>
    <t>с. Красногорское, ул. Ленина, 73, кв.2</t>
  </si>
  <si>
    <t>18:15:052039:100</t>
  </si>
  <si>
    <t>18:15:052043:133</t>
  </si>
  <si>
    <t>УР с.Красногорское ул.Барышникова, 35А, кв.1</t>
  </si>
  <si>
    <t>18:15:052085:164</t>
  </si>
  <si>
    <t>с. Красногорское, ул. Ленина, 73, кв.3</t>
  </si>
  <si>
    <t>18:15:052039:104</t>
  </si>
  <si>
    <t>с. Красногорское, ул. Советская, д.65, кв.2</t>
  </si>
  <si>
    <t>18:15:052076:60</t>
  </si>
  <si>
    <t>18:15:028001:389</t>
  </si>
  <si>
    <t>18:15:028001:387</t>
  </si>
  <si>
    <t>есть техпаспорт</t>
  </si>
  <si>
    <t>с. Красногорское, ул. Кирова, д.17, кв.4</t>
  </si>
  <si>
    <t>18:15:052057:92</t>
  </si>
  <si>
    <t>18:15:052047:63</t>
  </si>
  <si>
    <t>с. Красногорское, ул. Ленина, 73, кв.4</t>
  </si>
  <si>
    <t>18:15:052039:74</t>
  </si>
  <si>
    <t>с. Красногорское, ул. Ленина, 73, кв.1</t>
  </si>
  <si>
    <t>18:15:052039:82</t>
  </si>
  <si>
    <t>18:15:088001:132</t>
  </si>
  <si>
    <t>Удмуртская Республика, Красногорский район, д.Убытьдур, Тополиная,3-1</t>
  </si>
  <si>
    <t>18:15:052036:81</t>
  </si>
  <si>
    <t>Советская,37-2</t>
  </si>
  <si>
    <t>с. Красногорское, ул. Советская,37, кв.1</t>
  </si>
  <si>
    <t>18:15:052035:32</t>
  </si>
  <si>
    <t>с. Красногоркое, ул. Барышникова,33-1</t>
  </si>
  <si>
    <t>18:15:052085:159</t>
  </si>
  <si>
    <t>18:15:021001:671</t>
  </si>
  <si>
    <t>с.Красногорское, ул. Ленина,67-1</t>
  </si>
  <si>
    <t>18:15:052039:42</t>
  </si>
  <si>
    <t>Ленина,59, кв.17</t>
  </si>
  <si>
    <t>Комсомольский,20, кв.8</t>
  </si>
  <si>
    <t>18:15:052083:75</t>
  </si>
  <si>
    <t>с. Красногоркое, ул. Юбилейная, 2-2</t>
  </si>
  <si>
    <t>18:15:052015:26</t>
  </si>
  <si>
    <t>на приватизацию</t>
  </si>
  <si>
    <t>разобран, снять с ГКУ</t>
  </si>
  <si>
    <t>УР, Красногорский район,  с.Дебы, ул. Лесная,6</t>
  </si>
  <si>
    <t>опекаемая Ворончихина Д.Ю.</t>
  </si>
  <si>
    <t>признан непригодным Р221 от 20.05.2021</t>
  </si>
  <si>
    <t>Признан непригодным для проживания П 163 от 19.04.2020</t>
  </si>
  <si>
    <t xml:space="preserve">опекаемый </t>
  </si>
  <si>
    <t>аварийный в программе</t>
  </si>
  <si>
    <t>переселили по программе, списать после сноса</t>
  </si>
  <si>
    <t>Снять С ГКУ</t>
  </si>
  <si>
    <t>списан, снять с ГКУ</t>
  </si>
  <si>
    <t>с. Красногорское, Свободы, 28</t>
  </si>
  <si>
    <t>с. Красногорское, Кирова,17-1</t>
  </si>
  <si>
    <t>с. Красногорское, Кирова,17-2</t>
  </si>
  <si>
    <t>разобран, списать, снять с ГКУ</t>
  </si>
  <si>
    <t>с. Красногорское, ул. Барышникова, 18-1</t>
  </si>
  <si>
    <t>с. Красногорское, ул. Барышникова, 18-2</t>
  </si>
  <si>
    <t>11.04.2016 г переселены, списать</t>
  </si>
  <si>
    <t>13.11.2015 г  переселены на Мира, 23, списать</t>
  </si>
  <si>
    <t>с. Красногорское, ул. Ленина, 51, кв.1</t>
  </si>
  <si>
    <t>с. Красногорское, ул. Ленина, 51, кв.3</t>
  </si>
  <si>
    <t>с. Красногорское, ул. Мира, 15-3</t>
  </si>
  <si>
    <t>18:15:052056:121</t>
  </si>
  <si>
    <t>Свидетельство о регистрации № 18-18-14/001/2009-204
от 2010-01-12 ( - Собственность)</t>
  </si>
  <si>
    <t>18:15:052056:126</t>
  </si>
  <si>
    <t>18:15:052056:112</t>
  </si>
  <si>
    <t>разобран</t>
  </si>
  <si>
    <t>д.Агриколь ул.Молодежная, 25а</t>
  </si>
  <si>
    <t>пер. Луначарского,5-1</t>
  </si>
  <si>
    <t>с. Красногорское, Полевая,11-2</t>
  </si>
  <si>
    <t>с. Красногоркое, ул. Барышникова,24-2</t>
  </si>
  <si>
    <t>Мира,16-1</t>
  </si>
  <si>
    <t>Мира,16-2</t>
  </si>
  <si>
    <t>списать после переселения</t>
  </si>
  <si>
    <t>УР Красногорский р-н д.Бараны ул.Набережная,15-1</t>
  </si>
  <si>
    <t>Комсомольская,18, кв.5</t>
  </si>
  <si>
    <t>18:15:000000:417</t>
  </si>
  <si>
    <t>Собственность
18:15:000000:417-18/080/2022-2
11.04.2022 10:22:04</t>
  </si>
  <si>
    <t>переселили, списать, снять с ГКУ</t>
  </si>
  <si>
    <t>Ленина,92, кв.21</t>
  </si>
  <si>
    <t>18:15:052039:42-18/116/2022-20 от 25.04.2022</t>
  </si>
  <si>
    <t>18:15:000000:448-18/058/2022-2 от 25.04.2022</t>
  </si>
  <si>
    <t>18:15:052085:164-18/075/2022-2 от 25.04.2022</t>
  </si>
  <si>
    <t>18:15:052021:70-18/075/2022-7 от 26.04.2022</t>
  </si>
  <si>
    <t>18:15:000000:441-18/119/2022-2 от 26.04.2022</t>
  </si>
  <si>
    <t>18:15:052043:133-18/116/2022-2 от 25.04.2022</t>
  </si>
  <si>
    <t>18:15:052011:136-18/065/2022-5 от 26.04.2022</t>
  </si>
  <si>
    <t>18:15:052030:462</t>
  </si>
  <si>
    <t>18:15:052033:80-18/123/2022-3 от 06.05.2022</t>
  </si>
  <si>
    <t>18:15:052093:27-18/075/2022-2 от 11.05.2022</t>
  </si>
  <si>
    <t>18:15:052080:89-18/123/2022-2 от 06.05.2022</t>
  </si>
  <si>
    <t>18:15:052049:169-18/123/2022-2 от 06.05.2022</t>
  </si>
  <si>
    <t>18:15:052008:65-18/123/2022-3 от 06.05.2022</t>
  </si>
  <si>
    <t>18:15:052085:159-18/123/2022-5 от 06.05.2022</t>
  </si>
  <si>
    <t>18:15:052039:104-18/123/2022-4 от 06.05.2022</t>
  </si>
  <si>
    <t>18:15:036003:292-18/080/2022-2 от 11.05.2022</t>
  </si>
  <si>
    <t>18:15:052039:74-18/065/2022-7 от 11.05.2022</t>
  </si>
  <si>
    <t>18:15:033001:995-18/116/2022-2 от 11.05.2022</t>
  </si>
  <si>
    <t>18:15:052076:60-18/065/2022-5 от 11.05.2022</t>
  </si>
  <si>
    <t>18:15:021001:671-18/116/2022-3 от 11.05.2022</t>
  </si>
  <si>
    <t>18:15:052020:38-18/116/2022-1 от 11.05.2022</t>
  </si>
  <si>
    <t>18:15:052092:198-18/065/2022-2 от 11.05.2022</t>
  </si>
  <si>
    <t>18:15:052011:138-18/065/2022-2 от 11.05.2022</t>
  </si>
  <si>
    <t>18:15:052020:35-18/065/2022-1 от 11.05.2022</t>
  </si>
  <si>
    <t>18:15:052039:100-18/075/2022-6 от 11.05.2022</t>
  </si>
  <si>
    <t>18:15:052035:32-18/065/2022-2 от 11.05.2022</t>
  </si>
  <si>
    <t>18:15:052093:32-18/065/2022-2 от 11.05.2022</t>
  </si>
  <si>
    <t>18:15:052057:92-18/065/2022-7 от 11.05.2022</t>
  </si>
  <si>
    <t>18:15:052083:75-18/058/2022-6 от 10.05.2022</t>
  </si>
  <si>
    <t>18:15:052015:26-18/123/2022-15 от 06.05.2022</t>
  </si>
  <si>
    <t>18:15:000000:319-18/065/2022-2 от 11.05.2022</t>
  </si>
  <si>
    <t>18:15:000000:420-18/065/2022-2 от 11.05.2022</t>
  </si>
  <si>
    <t>18:15:052024:99-18/065/2022-2 от 11.05.2022</t>
  </si>
  <si>
    <t>18:15:052036:81-18/065/2022-4 от 11.05.2022</t>
  </si>
  <si>
    <t>18:15:052021:69-18/065/2022-2 от 11.05.2022</t>
  </si>
  <si>
    <t>18:15:052057:90-18/065/2022-2 от 11.05.2022</t>
  </si>
  <si>
    <t>18:15:052030:483-18/116/2022-3 от 11.03.2022</t>
  </si>
  <si>
    <t>18:15:052013:45-18/075/2022-2 от 11.05.2022</t>
  </si>
  <si>
    <t>18:15:052039:82-18/063/2022-6 от 11.05.2022</t>
  </si>
  <si>
    <t>18:15:000000:310-18/075/2022-2 от 11.05.2022</t>
  </si>
  <si>
    <t>18:15:049002:476-18/119/2022-2 от 11.05.2022</t>
  </si>
  <si>
    <t>18:15:052039:110-18/116/2022-2 от 11.05.2022</t>
  </si>
  <si>
    <t>18:15:052028:42-18/116/2022-1 от 11.05.2022</t>
  </si>
  <si>
    <t>18:15:024001:283-18/065/2022-2 от 11.05.2022</t>
  </si>
  <si>
    <t>18:15:049002:623-18/119/2022-3 от 11.05.2022</t>
  </si>
  <si>
    <t>18:15:052030:482-18/075/2022-3 от 11.05.2022</t>
  </si>
  <si>
    <t>18:15:049002:471-18/072/2022-2 от 11.05.2022</t>
  </si>
  <si>
    <t>18:15:028001:387-18/072/2022-3 от 11.05.2022</t>
  </si>
  <si>
    <t>18:15:049002:477-18/072/2022-2 от 11.05.2022</t>
  </si>
  <si>
    <t>18:15:052092:199-18/123/2022-2 от 06.05.2022</t>
  </si>
  <si>
    <t>18:15:049002:492-18/072/2022-2 от 11.05.2022</t>
  </si>
  <si>
    <t>18:15:052034:39-18/075/2022-2 от 11.05.2022</t>
  </si>
  <si>
    <t>18:15:052028:55-18/119/2022-1 от 12.05.2022</t>
  </si>
  <si>
    <t>18:15:033002:1050-18/061/2022-2 от 12.05.2022</t>
  </si>
  <si>
    <t>18:15:033001:972-18/061/2022-2 от 12.05.2022</t>
  </si>
  <si>
    <t>18:15:026001:410-18/072/2022-3 от 12.05.2022</t>
  </si>
  <si>
    <t>18:15:052030:462-18/058/2022-5 от 12.05.2022</t>
  </si>
  <si>
    <t>18:15:049002:484-18/072/2022-2 от 12.05.2022</t>
  </si>
  <si>
    <t>18:15:028001:366-18/116/2022-2 от 12.05.2022</t>
  </si>
  <si>
    <t>18:15:052032:78-18/061/2022-2 от 12.05.2022</t>
  </si>
  <si>
    <t>18:15:033001:997-18/061/2022-2 от 12.05.2022</t>
  </si>
  <si>
    <t>18:15:033002:954-18/061/2022-2 от 12.05.2022</t>
  </si>
  <si>
    <t>18:15:028001:389-18/063/2022-3 от 12.05.2022</t>
  </si>
  <si>
    <t>18:15:052028:54-18/119/2022-1 от 12/05/2022</t>
  </si>
  <si>
    <t>18:15:022001:76-18/063/2022-2 от 12.05.2022</t>
  </si>
  <si>
    <t>18:15:052056:131-18/075/2022-2 от 11.05.2022</t>
  </si>
  <si>
    <t>18:15:052030:384-18/119/2022-8 от 11.05.2022</t>
  </si>
  <si>
    <t>18:15:052030:250-18/116/2022-2 от 11.05.2022</t>
  </si>
  <si>
    <t>Собственность
18:09:002002:365-18/075/2022-1
13.05.2022 06:14:39</t>
  </si>
  <si>
    <t xml:space="preserve">
18:09:002002:365</t>
  </si>
  <si>
    <t>Собственность
18:15:052030:613-18/072/2022-1
16.05.2022 07:27:33</t>
  </si>
  <si>
    <t xml:space="preserve">
18:15:052030:613</t>
  </si>
  <si>
    <t>18:15:052030:442-18/119/2022-2 от 12.05.2022</t>
  </si>
  <si>
    <t>18:15:033001:999-18/061/2022-2 от 12.05.2022</t>
  </si>
  <si>
    <t>18:15:033001:994-18/063/2022-2 от 12.05.2022</t>
  </si>
  <si>
    <t>18:15:052027:139-18/061/2022-3 от 12.05.2022</t>
  </si>
  <si>
    <t>18:15:052093:26-18/065/2022-2 от 11.05.2022</t>
  </si>
  <si>
    <t>18:15:052009:110-18/063/2022-2 от 12.05.2022</t>
  </si>
  <si>
    <t>18:15:052030:491-18/123/2022-3 от 12.05.2022</t>
  </si>
  <si>
    <t>18:15:049002:490-18/072/2022-2 от 12.05.2022</t>
  </si>
  <si>
    <t>18:15:028001:345-18/058/2022-2 от 12.05.2022</t>
  </si>
  <si>
    <t>18:15:033001:1000-18/072/2022-2 от 12.05.2022</t>
  </si>
  <si>
    <t>с.Красногорское, ул. Ленина,71-3</t>
  </si>
  <si>
    <t>18:15:052039:93</t>
  </si>
  <si>
    <t>Балансовая стоимость</t>
  </si>
  <si>
    <t>Документ-основание</t>
  </si>
  <si>
    <t>Собственность 
18:15:052039:93-18/075/2022-4
12.05.2022 06:08:56</t>
  </si>
  <si>
    <t>П459 от 12.05.2022</t>
  </si>
  <si>
    <t>с.Красногорское, ул.Комсомольская 18-5</t>
  </si>
  <si>
    <t>с. Красногорское, ул. Ключевая, 31-2</t>
  </si>
  <si>
    <t>18:15:052048:65</t>
  </si>
  <si>
    <t xml:space="preserve">Свидетельство о регистрации № 18:15:052048:65-18/075/2022-4
от 2022-05-23 ( - Собственность)
Свидетельство о регистрации № 18:15:052048:65-18/075/2022-4
от 2022-05-23 ( - Собственность)
</t>
  </si>
  <si>
    <t>Удмуртская Республика, Красногорский район, с. Красногорское, ул. Советская, д. 28, кв. 1</t>
  </si>
  <si>
    <t>18:15:052047:67</t>
  </si>
  <si>
    <t>Собственность
18:15:052047:67-18/075/2022-2
25.05.2022 13:18:56</t>
  </si>
  <si>
    <t>С.Красногорское, пер. Депутатский 1-1</t>
  </si>
  <si>
    <t>18:15:052049:158</t>
  </si>
  <si>
    <t>Собственность
18:15:052049:158-18/075/2022-3
01.06.2022 16:09:05</t>
  </si>
  <si>
    <t>с. Красногоркое, ул. Барышникова,33-3</t>
  </si>
  <si>
    <t>18:15:052085:160</t>
  </si>
  <si>
    <t>Собственность
18:15:052085:160-18/075/2022-3
28.07.2022 08:25:01</t>
  </si>
  <si>
    <t>итого</t>
  </si>
  <si>
    <t>с. Красногорское, ул. Кирова, д. 17, кв. 3</t>
  </si>
  <si>
    <t>18:15:052057:91</t>
  </si>
  <si>
    <t>18:15:052057:91-18/075/2022-8 от 16.06.2022</t>
  </si>
  <si>
    <t>с. Красногорское, пер. Глазовский,21-2</t>
  </si>
  <si>
    <t>18:15:052024:96</t>
  </si>
  <si>
    <t>с. Красногорское, пер. Глазовский, д. 21, кв. 1</t>
  </si>
  <si>
    <t>18:15:052024:96-18/061/2021-2 от 07.10.2021</t>
  </si>
  <si>
    <t>с. Красногорское, ул. Ленина,д. 92, кв. 37а</t>
  </si>
  <si>
    <t>18:15:052030:279</t>
  </si>
  <si>
    <t>18:15:052030:279-18/117/2021-4 от 22.12.2021</t>
  </si>
  <si>
    <t>с. Красногорское, ул. Ленина, д. 74, кв. 6</t>
  </si>
  <si>
    <t>18:15:052030:307</t>
  </si>
  <si>
    <t>18:15:052030:307-18/117/2021-3 от 23.12.2021</t>
  </si>
  <si>
    <t>18:15:052030:300</t>
  </si>
  <si>
    <t>с.Красногорское, ул.Комсомольская 18-2</t>
  </si>
  <si>
    <t>18:15:052029:77</t>
  </si>
  <si>
    <t>Собственность
18:15:052029:77-18/075/2022-2
22.09.2022 06:42:36</t>
  </si>
  <si>
    <t>С.Красногорское, пер. Депутатский 1-2</t>
  </si>
  <si>
    <t>18:15:052049:141</t>
  </si>
  <si>
    <t>с. Красногорское, ул. Ленина, д. 74, кв. 2</t>
  </si>
  <si>
    <t xml:space="preserve">18:15:052030:300 </t>
  </si>
  <si>
    <t>П881 от 26.09.2022</t>
  </si>
  <si>
    <t>18:15:052043:267</t>
  </si>
  <si>
    <t>по переселению, списать после сноса</t>
  </si>
  <si>
    <t xml:space="preserve">Свидетельство о регистрации № 18:15:052056:112-18/075/2022-2
от 2022-08-25 ( - Собственность)
</t>
  </si>
  <si>
    <t xml:space="preserve">Свидетельство о регистрации № 18:15:052056:126-18/075/2022-2
от 2022-08-24 ( - Собственность)
</t>
  </si>
  <si>
    <t>Свидетельство о регистрации № 18:15:088001:132-18/075/2022-2
от 2022-08-23 ( - Собственность)
от 2006-06-14 ( - Собственность)</t>
  </si>
  <si>
    <t>18:15:054002:382</t>
  </si>
  <si>
    <t>Собственность
18:15:052049:141-18/075/2022-5 18.08.2022 14:26:23</t>
  </si>
  <si>
    <t>Ленина,92 "А", №11</t>
  </si>
  <si>
    <t>18:15:052030:435</t>
  </si>
  <si>
    <t>18:15:052030:435-18/062/2022-14</t>
  </si>
  <si>
    <t>П990 от 27.10.2022, МК от 08.08.2022</t>
  </si>
  <si>
    <t>18:15:000000:841-18/123/2022-3 от 06.05.2022</t>
  </si>
  <si>
    <t>маневренный П от11.01.2021 г. №5</t>
  </si>
  <si>
    <t xml:space="preserve">Свидетельство о регистрации № 18:15:052065:34-18/058/2022-1
от 2022-11-15 ( - Собственность)
</t>
  </si>
  <si>
    <t>УР с.Валамаз ул.1-я Крестьянская.50а</t>
  </si>
  <si>
    <t>Собственность
№ 18:15:026002:227-18/072/2022-1
от 16.11.2022</t>
  </si>
  <si>
    <t>18:15:040001:85</t>
  </si>
  <si>
    <t>Собственность
18:15:048001:206-18/072/2022-1
28.12.2022 09:32:27</t>
  </si>
  <si>
    <t>18:15:033001:877-18/059/2022-1 от 30.12.2022</t>
  </si>
  <si>
    <t>18:15:033001:880</t>
  </si>
  <si>
    <t>18:15:033001:880-18/059/2022-1 от 30.12.2022</t>
  </si>
  <si>
    <t>18:15:033001:905-18/064/2022-1 от 30.12.2022</t>
  </si>
  <si>
    <t>18:15:033001:913-18/063/2022-1 от 30.12.2022</t>
  </si>
  <si>
    <t>18:15:033001:946-18/123/2022-1 от 30.12.2022</t>
  </si>
  <si>
    <t>18:15:033002:1000-18/062/2022-1 от 29.12.2022</t>
  </si>
  <si>
    <t>18:15:036003:208</t>
  </si>
  <si>
    <t>18:15:036003:208-18/072/2023-1 от 09.01.2023</t>
  </si>
  <si>
    <t>18:15:036003:236</t>
  </si>
  <si>
    <t>18:15:036003:236-18/123/2022-1 от 30.12.2022</t>
  </si>
  <si>
    <t>18:15:036003:248</t>
  </si>
  <si>
    <t>18:15:036003:248-18/059/2022-1 от 29.12.2022</t>
  </si>
  <si>
    <t>18:15:054001:269</t>
  </si>
  <si>
    <t>18:15:054001:269-18/058/2022-1 от 29.12.2022</t>
  </si>
  <si>
    <t>18:15:033001:948</t>
  </si>
  <si>
    <t>18:15:033001:948-18/116/2022-1 от 30.12.2022</t>
  </si>
  <si>
    <t>18:15:033001:893</t>
  </si>
  <si>
    <t>18:15:033001:893-18/065/2023-1 от 09.01.2023</t>
  </si>
  <si>
    <t>18:15:033001:914</t>
  </si>
  <si>
    <t>18:15:033001:914-18/059/2022-1 от 30.12.2022</t>
  </si>
  <si>
    <t>18:15:033002:1001</t>
  </si>
  <si>
    <t>18:15:033002:1001-18/123/2023-1 от 08.01.2023</t>
  </si>
  <si>
    <t>18:15:033002:969-18/064/2022-1 от 30.12.2022</t>
  </si>
  <si>
    <t>18:15:033001:869-18/119/2023-1 от 05.01.2023</t>
  </si>
  <si>
    <t>18:15:033001:875-18/059/2022-1 от 30.12.2022</t>
  </si>
  <si>
    <t>18:15:033001:876-18/059/2022-1 от 30.12.2022</t>
  </si>
  <si>
    <t>18:15:048001:194</t>
  </si>
  <si>
    <t>аварийный (есть акт)</t>
  </si>
  <si>
    <t>обследовать, списать</t>
  </si>
  <si>
    <t>признано аварийным</t>
  </si>
  <si>
    <t>Снять с ГКУ:</t>
  </si>
  <si>
    <t>разобран, списать после переселения</t>
  </si>
  <si>
    <t>18:15:033002:1006</t>
  </si>
  <si>
    <t>18:15:033001:935</t>
  </si>
  <si>
    <t>разрушен</t>
  </si>
  <si>
    <t>18:15:052036:66</t>
  </si>
  <si>
    <t>18:15:052036:66-18/065/2023-1 от 04.01.2023</t>
  </si>
  <si>
    <t>18:15:036002:406</t>
  </si>
  <si>
    <t>18:15:036002:274</t>
  </si>
  <si>
    <t>18:15:028001:501</t>
  </si>
  <si>
    <t>Собств МО 18:15:028001:341</t>
  </si>
  <si>
    <t>18:15:028001:341</t>
  </si>
  <si>
    <t>УР, с.Валамаз, ул.Первомайская.1-2</t>
  </si>
  <si>
    <t>18:15:036002:274-18/075/2022-4
от 2022-08-24 ( - Собственность)</t>
  </si>
  <si>
    <t>УР, Красногорский район,  с.Дебы, ул. Совхозная 26-1</t>
  </si>
  <si>
    <t xml:space="preserve"> № 18:15:052024:96-18/075/2022-4
от 2022-08-25 ( - Собственность)</t>
  </si>
  <si>
    <t>Жилищный фонд на обслуживании в ООО Энергия на 31.12.2022 г.</t>
  </si>
  <si>
    <t>маневренное</t>
  </si>
  <si>
    <t>18:15:079001:116</t>
  </si>
  <si>
    <t>ЗУ</t>
  </si>
  <si>
    <t>ЗУ 18:15:052027:2</t>
  </si>
  <si>
    <t xml:space="preserve">зарегистрированные </t>
  </si>
  <si>
    <t>Перечень жилого фонда, находящегося в собственности МО "Муниципальный округ Красногорский район Удмуртской Республики" на 01.01.2023 г.</t>
  </si>
  <si>
    <t>Приложение 12 к постановлению Администрации от 01.02.2023 г. №146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</si>
</sst>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21212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21212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0"/>
      <color rgb="FF21212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rgb="FF21212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262">
    <xf numFmtId="0" fontId="0" fillId="0" borderId="0" xfId="0"/>
    <xf numFmtId="0" fontId="3" fillId="0" borderId="1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2" borderId="0" xfId="0" applyFill="1"/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7" fillId="0" borderId="0" xfId="0" applyFont="1"/>
    <xf numFmtId="0" fontId="1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/>
    </xf>
    <xf numFmtId="0" fontId="3" fillId="2" borderId="1" xfId="0" applyFont="1" applyFill="1" applyBorder="1" applyAlignment="1">
      <alignment horizontal="justify"/>
    </xf>
    <xf numFmtId="0" fontId="9" fillId="2" borderId="1" xfId="0" applyFont="1" applyFill="1" applyBorder="1" applyAlignment="1">
      <alignment horizontal="justify"/>
    </xf>
    <xf numFmtId="2" fontId="3" fillId="2" borderId="1" xfId="0" applyNumberFormat="1" applyFont="1" applyFill="1" applyBorder="1" applyAlignment="1">
      <alignment horizontal="justify"/>
    </xf>
    <xf numFmtId="0" fontId="13" fillId="2" borderId="0" xfId="0" applyFont="1" applyFill="1"/>
    <xf numFmtId="0" fontId="13" fillId="0" borderId="0" xfId="0" applyFont="1" applyAlignment="1">
      <alignment horizontal="center"/>
    </xf>
    <xf numFmtId="0" fontId="13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1" fillId="2" borderId="1" xfId="0" applyFont="1" applyFill="1" applyBorder="1"/>
    <xf numFmtId="0" fontId="14" fillId="2" borderId="1" xfId="0" applyFont="1" applyFill="1" applyBorder="1"/>
    <xf numFmtId="0" fontId="11" fillId="2" borderId="3" xfId="0" applyFont="1" applyFill="1" applyBorder="1"/>
    <xf numFmtId="0" fontId="11" fillId="2" borderId="3" xfId="0" applyFont="1" applyFill="1" applyBorder="1" applyAlignment="1">
      <alignment wrapText="1"/>
    </xf>
    <xf numFmtId="0" fontId="11" fillId="2" borderId="7" xfId="0" applyFont="1" applyFill="1" applyBorder="1"/>
    <xf numFmtId="0" fontId="11" fillId="2" borderId="4" xfId="0" applyFont="1" applyFill="1" applyBorder="1"/>
    <xf numFmtId="0" fontId="11" fillId="2" borderId="0" xfId="0" applyFont="1" applyFill="1"/>
    <xf numFmtId="0" fontId="8" fillId="2" borderId="1" xfId="0" applyFont="1" applyFill="1" applyBorder="1"/>
    <xf numFmtId="0" fontId="10" fillId="2" borderId="1" xfId="0" applyFont="1" applyFill="1" applyBorder="1"/>
    <xf numFmtId="0" fontId="3" fillId="2" borderId="0" xfId="0" applyFont="1" applyFill="1"/>
    <xf numFmtId="0" fontId="7" fillId="2" borderId="0" xfId="0" applyFont="1" applyFill="1"/>
    <xf numFmtId="0" fontId="3" fillId="2" borderId="0" xfId="0" applyFont="1" applyFill="1" applyAlignment="1">
      <alignment horizontal="right"/>
    </xf>
    <xf numFmtId="0" fontId="7" fillId="2" borderId="1" xfId="0" applyFont="1" applyFill="1" applyBorder="1"/>
    <xf numFmtId="0" fontId="7" fillId="2" borderId="3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9" fillId="0" borderId="1" xfId="0" applyFont="1" applyBorder="1" applyAlignment="1">
      <alignment horizontal="justify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15" fillId="0" borderId="1" xfId="0" applyFont="1" applyBorder="1"/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2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/>
    </xf>
    <xf numFmtId="0" fontId="18" fillId="2" borderId="1" xfId="0" applyFont="1" applyFill="1" applyBorder="1"/>
    <xf numFmtId="0" fontId="8" fillId="2" borderId="1" xfId="0" applyFont="1" applyFill="1" applyBorder="1" applyAlignment="1">
      <alignment horizontal="justify"/>
    </xf>
    <xf numFmtId="0" fontId="15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justify"/>
    </xf>
    <xf numFmtId="0" fontId="9" fillId="2" borderId="3" xfId="0" applyFont="1" applyFill="1" applyBorder="1" applyAlignment="1">
      <alignment horizontal="justify"/>
    </xf>
    <xf numFmtId="0" fontId="9" fillId="2" borderId="5" xfId="0" applyFont="1" applyFill="1" applyBorder="1" applyAlignment="1">
      <alignment vertical="top" wrapText="1"/>
    </xf>
    <xf numFmtId="0" fontId="9" fillId="2" borderId="8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0" fontId="22" fillId="2" borderId="0" xfId="0" applyFont="1" applyFill="1" applyAlignment="1">
      <alignment horizontal="center"/>
    </xf>
    <xf numFmtId="0" fontId="22" fillId="2" borderId="0" xfId="0" applyFont="1" applyFill="1"/>
    <xf numFmtId="2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1" fillId="0" borderId="1" xfId="0" applyFont="1" applyBorder="1" applyAlignment="1">
      <alignment horizontal="justify"/>
    </xf>
    <xf numFmtId="0" fontId="3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28" fillId="2" borderId="0" xfId="0" applyFont="1" applyFill="1"/>
    <xf numFmtId="0" fontId="28" fillId="0" borderId="0" xfId="0" applyFont="1"/>
    <xf numFmtId="0" fontId="7" fillId="2" borderId="9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/>
    <xf numFmtId="0" fontId="3" fillId="2" borderId="3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justify"/>
    </xf>
    <xf numFmtId="0" fontId="12" fillId="2" borderId="0" xfId="0" applyFont="1" applyFill="1"/>
    <xf numFmtId="0" fontId="25" fillId="2" borderId="0" xfId="0" applyFont="1" applyFill="1"/>
    <xf numFmtId="0" fontId="25" fillId="0" borderId="0" xfId="0" applyFont="1"/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7" fillId="3" borderId="1" xfId="0" applyFont="1" applyFill="1" applyBorder="1"/>
    <xf numFmtId="0" fontId="7" fillId="3" borderId="3" xfId="0" applyFont="1" applyFill="1" applyBorder="1"/>
    <xf numFmtId="0" fontId="7" fillId="3" borderId="1" xfId="0" applyFont="1" applyFill="1" applyBorder="1" applyAlignment="1">
      <alignment horizontal="center"/>
    </xf>
    <xf numFmtId="0" fontId="26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9" fillId="2" borderId="9" xfId="0" applyFont="1" applyFill="1" applyBorder="1"/>
    <xf numFmtId="0" fontId="13" fillId="2" borderId="1" xfId="0" applyFont="1" applyFill="1" applyBorder="1" applyAlignment="1">
      <alignment horizontal="center"/>
    </xf>
    <xf numFmtId="14" fontId="11" fillId="2" borderId="1" xfId="0" applyNumberFormat="1" applyFont="1" applyFill="1" applyBorder="1"/>
    <xf numFmtId="0" fontId="12" fillId="2" borderId="1" xfId="0" applyFont="1" applyFill="1" applyBorder="1" applyAlignment="1">
      <alignment wrapText="1"/>
    </xf>
    <xf numFmtId="0" fontId="26" fillId="2" borderId="5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/>
    </xf>
    <xf numFmtId="0" fontId="31" fillId="4" borderId="1" xfId="0" applyFont="1" applyFill="1" applyBorder="1"/>
    <xf numFmtId="0" fontId="11" fillId="4" borderId="1" xfId="0" applyFont="1" applyFill="1" applyBorder="1" applyAlignment="1">
      <alignment horizontal="justify"/>
    </xf>
    <xf numFmtId="0" fontId="12" fillId="4" borderId="1" xfId="0" applyFont="1" applyFill="1" applyBorder="1" applyAlignment="1">
      <alignment horizontal="justify"/>
    </xf>
    <xf numFmtId="0" fontId="12" fillId="4" borderId="1" xfId="0" applyFont="1" applyFill="1" applyBorder="1" applyAlignment="1">
      <alignment horizontal="justify" wrapText="1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14" fontId="11" fillId="2" borderId="1" xfId="0" applyNumberFormat="1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wrapText="1"/>
    </xf>
    <xf numFmtId="0" fontId="32" fillId="2" borderId="1" xfId="0" applyFont="1" applyFill="1" applyBorder="1" applyAlignment="1">
      <alignment horizontal="left" wrapText="1"/>
    </xf>
    <xf numFmtId="0" fontId="0" fillId="2" borderId="0" xfId="0" applyFont="1" applyFill="1" applyAlignment="1">
      <alignment horizontal="left"/>
    </xf>
    <xf numFmtId="0" fontId="16" fillId="2" borderId="3" xfId="1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/>
    <xf numFmtId="0" fontId="16" fillId="2" borderId="1" xfId="0" applyFont="1" applyFill="1" applyBorder="1" applyAlignment="1">
      <alignment vertical="top" wrapText="1"/>
    </xf>
    <xf numFmtId="0" fontId="16" fillId="2" borderId="5" xfId="0" applyFont="1" applyFill="1" applyBorder="1" applyAlignment="1">
      <alignment vertical="top" wrapText="1"/>
    </xf>
    <xf numFmtId="0" fontId="16" fillId="2" borderId="8" xfId="0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wrapText="1"/>
    </xf>
    <xf numFmtId="0" fontId="0" fillId="2" borderId="0" xfId="0" applyFont="1" applyFill="1"/>
    <xf numFmtId="0" fontId="9" fillId="2" borderId="10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0" fontId="29" fillId="2" borderId="1" xfId="0" applyFont="1" applyFill="1" applyBorder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/>
    </xf>
    <xf numFmtId="0" fontId="29" fillId="2" borderId="5" xfId="0" applyFont="1" applyFill="1" applyBorder="1" applyAlignment="1">
      <alignment wrapText="1"/>
    </xf>
    <xf numFmtId="0" fontId="11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/>
    <xf numFmtId="0" fontId="9" fillId="2" borderId="8" xfId="0" applyFont="1" applyFill="1" applyBorder="1" applyAlignment="1">
      <alignment horizontal="center" vertical="center" wrapText="1"/>
    </xf>
    <xf numFmtId="0" fontId="30" fillId="2" borderId="0" xfId="0" applyFont="1" applyFill="1"/>
    <xf numFmtId="0" fontId="11" fillId="2" borderId="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0" fontId="36" fillId="2" borderId="0" xfId="0" applyFont="1" applyFill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justify"/>
    </xf>
    <xf numFmtId="0" fontId="16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top" wrapText="1"/>
    </xf>
    <xf numFmtId="0" fontId="6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11" fillId="2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/>
    </xf>
    <xf numFmtId="0" fontId="26" fillId="2" borderId="5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69"/>
  <sheetViews>
    <sheetView zoomScaleNormal="100" zoomScaleSheetLayoutView="100" workbookViewId="0">
      <selection activeCell="F1" sqref="B1:H3"/>
    </sheetView>
  </sheetViews>
  <sheetFormatPr defaultRowHeight="15" x14ac:dyDescent="0.25"/>
  <cols>
    <col min="2" max="2" width="7.7109375" customWidth="1"/>
    <col min="3" max="3" width="34.140625" style="6" customWidth="1"/>
    <col min="4" max="4" width="13.7109375" customWidth="1"/>
    <col min="5" max="5" width="18" customWidth="1"/>
    <col min="6" max="6" width="16.85546875" customWidth="1"/>
    <col min="7" max="7" width="21" style="21" customWidth="1"/>
    <col min="8" max="8" width="16.42578125" customWidth="1"/>
  </cols>
  <sheetData>
    <row r="1" spans="2:8" ht="38.25" customHeight="1" x14ac:dyDescent="0.25">
      <c r="F1" s="260" t="s">
        <v>959</v>
      </c>
      <c r="G1" s="260"/>
      <c r="H1" s="260"/>
    </row>
    <row r="2" spans="2:8" ht="18.75" customHeight="1" x14ac:dyDescent="0.25">
      <c r="B2" s="242" t="s">
        <v>958</v>
      </c>
      <c r="C2" s="242"/>
      <c r="D2" s="242"/>
      <c r="E2" s="242"/>
      <c r="F2" s="242"/>
      <c r="G2" s="242"/>
    </row>
    <row r="3" spans="2:8" ht="51.75" customHeight="1" x14ac:dyDescent="0.25">
      <c r="B3" s="242"/>
      <c r="C3" s="242"/>
      <c r="D3" s="242"/>
      <c r="E3" s="242"/>
      <c r="F3" s="242"/>
      <c r="G3" s="242"/>
    </row>
    <row r="4" spans="2:8" ht="61.5" customHeight="1" x14ac:dyDescent="0.25">
      <c r="B4" s="2" t="s">
        <v>0</v>
      </c>
      <c r="C4" s="4" t="s">
        <v>1</v>
      </c>
      <c r="D4" s="2" t="s">
        <v>2</v>
      </c>
      <c r="E4" s="3" t="s">
        <v>28</v>
      </c>
      <c r="F4" s="5" t="s">
        <v>29</v>
      </c>
      <c r="G4" s="114" t="s">
        <v>519</v>
      </c>
      <c r="H4" s="52" t="s">
        <v>955</v>
      </c>
    </row>
    <row r="5" spans="2:8" s="7" customFormat="1" ht="43.5" customHeight="1" x14ac:dyDescent="0.25">
      <c r="B5" s="8">
        <v>1</v>
      </c>
      <c r="C5" s="9" t="s">
        <v>3</v>
      </c>
      <c r="D5" s="10">
        <v>67.12</v>
      </c>
      <c r="E5" s="11"/>
      <c r="F5" s="12"/>
      <c r="G5" s="48" t="s">
        <v>527</v>
      </c>
      <c r="H5" s="12"/>
    </row>
    <row r="6" spans="2:8" s="7" customFormat="1" ht="41.25" customHeight="1" x14ac:dyDescent="0.25">
      <c r="B6" s="8">
        <f>B5+1</f>
        <v>2</v>
      </c>
      <c r="C6" s="13" t="s">
        <v>5</v>
      </c>
      <c r="D6" s="10">
        <v>36</v>
      </c>
      <c r="E6" s="11"/>
      <c r="F6" s="77" t="s">
        <v>904</v>
      </c>
      <c r="G6" s="48"/>
      <c r="H6" s="12"/>
    </row>
    <row r="7" spans="2:8" s="7" customFormat="1" ht="31.5" x14ac:dyDescent="0.25">
      <c r="B7" s="8">
        <f t="shared" ref="B7:B24" si="0">B6+1</f>
        <v>3</v>
      </c>
      <c r="C7" s="13" t="s">
        <v>6</v>
      </c>
      <c r="D7" s="8">
        <v>30</v>
      </c>
      <c r="E7" s="11"/>
      <c r="F7" s="12"/>
      <c r="G7" s="48"/>
      <c r="H7" s="12"/>
    </row>
    <row r="8" spans="2:8" s="7" customFormat="1" ht="44.25" customHeight="1" x14ac:dyDescent="0.25">
      <c r="B8" s="8">
        <f t="shared" si="0"/>
        <v>4</v>
      </c>
      <c r="C8" s="13" t="s">
        <v>7</v>
      </c>
      <c r="D8" s="8">
        <v>27.5</v>
      </c>
      <c r="E8" s="7" t="s">
        <v>932</v>
      </c>
      <c r="F8" s="12"/>
      <c r="G8" s="48"/>
      <c r="H8" s="12"/>
    </row>
    <row r="9" spans="2:8" s="7" customFormat="1" ht="36" customHeight="1" x14ac:dyDescent="0.25">
      <c r="B9" s="8">
        <f t="shared" si="0"/>
        <v>5</v>
      </c>
      <c r="C9" s="13" t="s">
        <v>8</v>
      </c>
      <c r="D9" s="10">
        <v>42</v>
      </c>
      <c r="E9" s="11"/>
      <c r="F9" s="12"/>
      <c r="G9" s="57" t="s">
        <v>934</v>
      </c>
      <c r="H9" s="12"/>
    </row>
    <row r="10" spans="2:8" s="7" customFormat="1" ht="40.5" customHeight="1" x14ac:dyDescent="0.25">
      <c r="B10" s="8">
        <f t="shared" si="0"/>
        <v>6</v>
      </c>
      <c r="C10" s="13" t="s">
        <v>9</v>
      </c>
      <c r="D10" s="10">
        <v>42</v>
      </c>
      <c r="E10" s="11"/>
      <c r="F10" s="12"/>
      <c r="G10" s="48"/>
      <c r="H10" s="12"/>
    </row>
    <row r="11" spans="2:8" s="7" customFormat="1" ht="31.5" x14ac:dyDescent="0.25">
      <c r="B11" s="8">
        <f t="shared" si="0"/>
        <v>7</v>
      </c>
      <c r="C11" s="14" t="s">
        <v>10</v>
      </c>
      <c r="D11" s="15">
        <v>32.6</v>
      </c>
      <c r="E11" s="11"/>
      <c r="F11" s="12"/>
      <c r="G11" s="48"/>
      <c r="H11" s="12"/>
    </row>
    <row r="12" spans="2:8" s="7" customFormat="1" ht="35.25" customHeight="1" x14ac:dyDescent="0.25">
      <c r="B12" s="8">
        <f t="shared" si="0"/>
        <v>8</v>
      </c>
      <c r="C12" s="13" t="s">
        <v>11</v>
      </c>
      <c r="D12" s="10">
        <v>36</v>
      </c>
      <c r="E12" s="11"/>
      <c r="F12" s="12"/>
      <c r="G12" s="48"/>
      <c r="H12" s="12"/>
    </row>
    <row r="13" spans="2:8" s="7" customFormat="1" ht="15.75" x14ac:dyDescent="0.25">
      <c r="B13" s="8">
        <f>B12+1</f>
        <v>9</v>
      </c>
      <c r="C13" s="13" t="s">
        <v>12</v>
      </c>
      <c r="D13" s="10">
        <v>36</v>
      </c>
      <c r="E13" s="11"/>
      <c r="F13" s="12"/>
      <c r="G13" s="48"/>
      <c r="H13" s="12"/>
    </row>
    <row r="14" spans="2:8" s="7" customFormat="1" ht="15.75" x14ac:dyDescent="0.25">
      <c r="B14" s="8">
        <f t="shared" si="0"/>
        <v>10</v>
      </c>
      <c r="C14" s="13" t="s">
        <v>13</v>
      </c>
      <c r="D14" s="10">
        <v>42</v>
      </c>
      <c r="E14" s="11"/>
      <c r="F14" s="12"/>
      <c r="G14" s="57" t="s">
        <v>934</v>
      </c>
      <c r="H14" s="12"/>
    </row>
    <row r="15" spans="2:8" s="7" customFormat="1" ht="15.75" x14ac:dyDescent="0.25">
      <c r="B15" s="8">
        <f>B14+1</f>
        <v>11</v>
      </c>
      <c r="C15" s="13" t="s">
        <v>14</v>
      </c>
      <c r="D15" s="10">
        <v>42</v>
      </c>
      <c r="E15" s="11"/>
      <c r="F15" s="12"/>
      <c r="G15" s="48"/>
      <c r="H15" s="12"/>
    </row>
    <row r="16" spans="2:8" s="7" customFormat="1" ht="15.75" x14ac:dyDescent="0.25">
      <c r="B16" s="8">
        <f t="shared" si="0"/>
        <v>12</v>
      </c>
      <c r="C16" s="13" t="s">
        <v>15</v>
      </c>
      <c r="D16" s="10">
        <v>36</v>
      </c>
      <c r="E16" s="11"/>
      <c r="F16" s="12"/>
      <c r="G16" s="48" t="s">
        <v>933</v>
      </c>
      <c r="H16" s="12"/>
    </row>
    <row r="17" spans="2:8" s="7" customFormat="1" ht="15.75" x14ac:dyDescent="0.25">
      <c r="B17" s="8">
        <f t="shared" si="0"/>
        <v>13</v>
      </c>
      <c r="C17" s="13" t="s">
        <v>16</v>
      </c>
      <c r="D17" s="10">
        <v>49</v>
      </c>
      <c r="E17" s="11"/>
      <c r="F17" s="12"/>
      <c r="G17" s="48"/>
      <c r="H17" s="12"/>
    </row>
    <row r="18" spans="2:8" s="7" customFormat="1" ht="31.5" x14ac:dyDescent="0.25">
      <c r="B18" s="8">
        <f t="shared" si="0"/>
        <v>14</v>
      </c>
      <c r="C18" s="13" t="s">
        <v>17</v>
      </c>
      <c r="D18" s="10">
        <v>36</v>
      </c>
      <c r="E18" s="11"/>
      <c r="F18" s="12"/>
      <c r="G18" s="48"/>
      <c r="H18" s="12"/>
    </row>
    <row r="19" spans="2:8" s="7" customFormat="1" ht="31.5" x14ac:dyDescent="0.25">
      <c r="B19" s="8">
        <f t="shared" si="0"/>
        <v>15</v>
      </c>
      <c r="C19" s="13" t="s">
        <v>18</v>
      </c>
      <c r="D19" s="10">
        <v>36</v>
      </c>
      <c r="E19" s="11"/>
      <c r="F19" s="12"/>
      <c r="G19" s="48"/>
      <c r="H19" s="12"/>
    </row>
    <row r="20" spans="2:8" s="7" customFormat="1" ht="15.75" x14ac:dyDescent="0.25">
      <c r="B20" s="8">
        <f t="shared" si="0"/>
        <v>16</v>
      </c>
      <c r="C20" s="13" t="s">
        <v>19</v>
      </c>
      <c r="D20" s="10">
        <v>49</v>
      </c>
      <c r="E20" s="11"/>
      <c r="F20" s="12"/>
      <c r="G20" s="57" t="s">
        <v>934</v>
      </c>
      <c r="H20" s="12"/>
    </row>
    <row r="21" spans="2:8" s="7" customFormat="1" ht="15.75" x14ac:dyDescent="0.25">
      <c r="B21" s="8">
        <f t="shared" si="0"/>
        <v>17</v>
      </c>
      <c r="C21" s="13" t="s">
        <v>20</v>
      </c>
      <c r="D21" s="10">
        <v>49</v>
      </c>
      <c r="E21" s="11"/>
      <c r="F21" s="12"/>
      <c r="G21" s="48" t="s">
        <v>935</v>
      </c>
      <c r="H21" s="12"/>
    </row>
    <row r="22" spans="2:8" s="7" customFormat="1" ht="15.75" x14ac:dyDescent="0.25">
      <c r="B22" s="8">
        <f t="shared" si="0"/>
        <v>18</v>
      </c>
      <c r="C22" s="13" t="s">
        <v>21</v>
      </c>
      <c r="D22" s="10">
        <v>65</v>
      </c>
      <c r="E22" s="11"/>
      <c r="F22" s="12"/>
      <c r="G22" s="48"/>
      <c r="H22" s="12"/>
    </row>
    <row r="23" spans="2:8" s="7" customFormat="1" ht="36.75" x14ac:dyDescent="0.25">
      <c r="B23" s="8">
        <f t="shared" si="0"/>
        <v>19</v>
      </c>
      <c r="C23" s="13" t="s">
        <v>22</v>
      </c>
      <c r="D23" s="10">
        <v>20.8</v>
      </c>
      <c r="E23" s="11" t="s">
        <v>715</v>
      </c>
      <c r="F23" s="143" t="s">
        <v>782</v>
      </c>
      <c r="G23" s="48" t="s">
        <v>723</v>
      </c>
      <c r="H23" s="12"/>
    </row>
    <row r="24" spans="2:8" s="7" customFormat="1" ht="15.75" x14ac:dyDescent="0.25">
      <c r="B24" s="8">
        <f t="shared" si="0"/>
        <v>20</v>
      </c>
      <c r="C24" s="13" t="s">
        <v>23</v>
      </c>
      <c r="D24" s="10">
        <v>46.6</v>
      </c>
      <c r="E24" s="11"/>
      <c r="F24" s="12"/>
      <c r="G24" s="48"/>
      <c r="H24" s="12"/>
    </row>
    <row r="25" spans="2:8" s="7" customFormat="1" ht="15.75" x14ac:dyDescent="0.25">
      <c r="B25" s="8">
        <f>B24+1</f>
        <v>21</v>
      </c>
      <c r="C25" s="13" t="s">
        <v>750</v>
      </c>
      <c r="D25" s="10">
        <v>71.3</v>
      </c>
      <c r="E25" s="11"/>
      <c r="F25" s="12"/>
      <c r="G25" s="48"/>
      <c r="H25" s="12"/>
    </row>
    <row r="26" spans="2:8" s="7" customFormat="1" ht="31.5" x14ac:dyDescent="0.25">
      <c r="B26" s="8">
        <f t="shared" ref="B26:B28" si="1">B25+1</f>
        <v>22</v>
      </c>
      <c r="C26" s="13" t="s">
        <v>24</v>
      </c>
      <c r="D26" s="10">
        <v>56</v>
      </c>
      <c r="E26" s="11" t="s">
        <v>938</v>
      </c>
      <c r="F26" s="12"/>
      <c r="G26" s="57" t="s">
        <v>934</v>
      </c>
      <c r="H26" s="12" t="s">
        <v>954</v>
      </c>
    </row>
    <row r="27" spans="2:8" s="7" customFormat="1" ht="32.25" customHeight="1" x14ac:dyDescent="0.25">
      <c r="B27" s="8">
        <f t="shared" si="1"/>
        <v>23</v>
      </c>
      <c r="C27" s="13" t="s">
        <v>25</v>
      </c>
      <c r="D27" s="10">
        <v>30</v>
      </c>
      <c r="E27" s="11"/>
      <c r="F27" s="12"/>
      <c r="G27" s="48"/>
      <c r="H27" s="12"/>
    </row>
    <row r="28" spans="2:8" s="7" customFormat="1" ht="62.25" customHeight="1" x14ac:dyDescent="0.25">
      <c r="B28" s="8">
        <f t="shared" si="1"/>
        <v>24</v>
      </c>
      <c r="C28" s="16" t="s">
        <v>26</v>
      </c>
      <c r="D28" s="15">
        <v>34.799999999999997</v>
      </c>
      <c r="E28" s="110" t="s">
        <v>27</v>
      </c>
      <c r="F28" s="144" t="s">
        <v>802</v>
      </c>
      <c r="G28" s="48" t="s">
        <v>527</v>
      </c>
      <c r="H28" s="12"/>
    </row>
    <row r="29" spans="2:8" ht="41.25" customHeight="1" x14ac:dyDescent="0.25">
      <c r="B29" s="8">
        <f>B28+1</f>
        <v>25</v>
      </c>
      <c r="C29" s="113" t="s">
        <v>4</v>
      </c>
      <c r="D29" s="2">
        <v>22.6</v>
      </c>
      <c r="E29" s="104"/>
      <c r="F29" s="52"/>
      <c r="G29" s="117" t="s">
        <v>937</v>
      </c>
      <c r="H29" s="52"/>
    </row>
    <row r="30" spans="2:8" s="7" customFormat="1" ht="24.75" customHeight="1" x14ac:dyDescent="0.25">
      <c r="B30" s="8"/>
      <c r="C30" s="18"/>
      <c r="D30" s="19">
        <f>SUM(D5:D29)</f>
        <v>1035.32</v>
      </c>
      <c r="E30" s="11"/>
      <c r="F30" s="12"/>
      <c r="G30" s="48"/>
      <c r="H30" s="12"/>
    </row>
    <row r="31" spans="2:8" s="7" customFormat="1" ht="21" customHeight="1" x14ac:dyDescent="0.25">
      <c r="B31" s="7" t="s">
        <v>936</v>
      </c>
      <c r="C31" s="20"/>
      <c r="G31" s="46"/>
    </row>
    <row r="32" spans="2:8" s="7" customFormat="1" ht="87.75" customHeight="1" x14ac:dyDescent="0.25">
      <c r="B32" s="8">
        <v>1</v>
      </c>
      <c r="C32" s="115" t="s">
        <v>708</v>
      </c>
      <c r="D32" s="111">
        <v>49.1</v>
      </c>
      <c r="E32" s="12" t="s">
        <v>707</v>
      </c>
      <c r="F32" s="116" t="s">
        <v>891</v>
      </c>
      <c r="G32" s="57" t="s">
        <v>724</v>
      </c>
    </row>
    <row r="33" spans="3:7" s="7" customFormat="1" x14ac:dyDescent="0.25">
      <c r="C33" s="20"/>
      <c r="G33" s="46"/>
    </row>
    <row r="34" spans="3:7" s="7" customFormat="1" x14ac:dyDescent="0.25">
      <c r="C34" s="20"/>
      <c r="G34" s="46"/>
    </row>
    <row r="35" spans="3:7" s="7" customFormat="1" x14ac:dyDescent="0.25">
      <c r="C35" s="20"/>
      <c r="G35" s="46"/>
    </row>
    <row r="36" spans="3:7" s="7" customFormat="1" x14ac:dyDescent="0.25">
      <c r="C36" s="20"/>
      <c r="G36" s="46"/>
    </row>
    <row r="37" spans="3:7" s="7" customFormat="1" x14ac:dyDescent="0.25">
      <c r="C37" s="20"/>
      <c r="G37" s="46"/>
    </row>
    <row r="38" spans="3:7" s="7" customFormat="1" x14ac:dyDescent="0.25">
      <c r="C38" s="20"/>
      <c r="G38" s="46"/>
    </row>
    <row r="39" spans="3:7" s="7" customFormat="1" x14ac:dyDescent="0.25">
      <c r="C39" s="20"/>
      <c r="G39" s="46"/>
    </row>
    <row r="40" spans="3:7" s="7" customFormat="1" x14ac:dyDescent="0.25">
      <c r="C40" s="20"/>
      <c r="G40" s="46"/>
    </row>
    <row r="41" spans="3:7" s="7" customFormat="1" x14ac:dyDescent="0.25">
      <c r="C41" s="20"/>
      <c r="G41" s="46"/>
    </row>
    <row r="42" spans="3:7" s="7" customFormat="1" x14ac:dyDescent="0.25">
      <c r="C42" s="20"/>
      <c r="G42" s="46"/>
    </row>
    <row r="43" spans="3:7" s="7" customFormat="1" x14ac:dyDescent="0.25">
      <c r="C43" s="20"/>
      <c r="G43" s="46"/>
    </row>
    <row r="44" spans="3:7" s="7" customFormat="1" x14ac:dyDescent="0.25">
      <c r="C44" s="20"/>
      <c r="G44" s="46"/>
    </row>
    <row r="45" spans="3:7" s="7" customFormat="1" x14ac:dyDescent="0.25">
      <c r="C45" s="20"/>
      <c r="G45" s="46"/>
    </row>
    <row r="46" spans="3:7" s="7" customFormat="1" x14ac:dyDescent="0.25">
      <c r="C46" s="20"/>
      <c r="G46" s="46"/>
    </row>
    <row r="47" spans="3:7" s="7" customFormat="1" x14ac:dyDescent="0.25">
      <c r="C47" s="20"/>
      <c r="G47" s="46"/>
    </row>
    <row r="48" spans="3:7" s="7" customFormat="1" x14ac:dyDescent="0.25">
      <c r="C48" s="20"/>
      <c r="G48" s="46"/>
    </row>
    <row r="49" spans="3:7" s="7" customFormat="1" x14ac:dyDescent="0.25">
      <c r="C49" s="20"/>
      <c r="G49" s="46"/>
    </row>
    <row r="50" spans="3:7" s="7" customFormat="1" x14ac:dyDescent="0.25">
      <c r="C50" s="20"/>
      <c r="G50" s="46"/>
    </row>
    <row r="51" spans="3:7" s="7" customFormat="1" x14ac:dyDescent="0.25">
      <c r="C51" s="20"/>
      <c r="G51" s="46"/>
    </row>
    <row r="52" spans="3:7" s="7" customFormat="1" x14ac:dyDescent="0.25">
      <c r="C52" s="20"/>
      <c r="G52" s="46"/>
    </row>
    <row r="53" spans="3:7" s="7" customFormat="1" x14ac:dyDescent="0.25">
      <c r="C53" s="20"/>
      <c r="G53" s="46"/>
    </row>
    <row r="54" spans="3:7" s="7" customFormat="1" x14ac:dyDescent="0.25">
      <c r="C54" s="20"/>
      <c r="G54" s="46"/>
    </row>
    <row r="55" spans="3:7" s="7" customFormat="1" x14ac:dyDescent="0.25">
      <c r="C55" s="20"/>
      <c r="G55" s="46"/>
    </row>
    <row r="56" spans="3:7" s="7" customFormat="1" x14ac:dyDescent="0.25">
      <c r="C56" s="20"/>
      <c r="G56" s="46"/>
    </row>
    <row r="57" spans="3:7" s="7" customFormat="1" x14ac:dyDescent="0.25">
      <c r="C57" s="20"/>
      <c r="G57" s="46"/>
    </row>
    <row r="58" spans="3:7" s="7" customFormat="1" x14ac:dyDescent="0.25">
      <c r="C58" s="20"/>
      <c r="G58" s="46"/>
    </row>
    <row r="59" spans="3:7" s="7" customFormat="1" x14ac:dyDescent="0.25">
      <c r="C59" s="20"/>
      <c r="G59" s="46"/>
    </row>
    <row r="60" spans="3:7" s="7" customFormat="1" x14ac:dyDescent="0.25">
      <c r="C60" s="20"/>
      <c r="G60" s="46"/>
    </row>
    <row r="61" spans="3:7" s="7" customFormat="1" x14ac:dyDescent="0.25">
      <c r="C61" s="20"/>
      <c r="G61" s="46"/>
    </row>
    <row r="62" spans="3:7" s="7" customFormat="1" x14ac:dyDescent="0.25">
      <c r="C62" s="20"/>
      <c r="G62" s="46"/>
    </row>
    <row r="63" spans="3:7" s="7" customFormat="1" x14ac:dyDescent="0.25">
      <c r="C63" s="20"/>
      <c r="G63" s="46"/>
    </row>
    <row r="64" spans="3:7" s="7" customFormat="1" x14ac:dyDescent="0.25">
      <c r="C64" s="20"/>
      <c r="G64" s="46"/>
    </row>
    <row r="65" spans="3:7" s="7" customFormat="1" x14ac:dyDescent="0.25">
      <c r="C65" s="20"/>
      <c r="G65" s="46"/>
    </row>
    <row r="66" spans="3:7" s="7" customFormat="1" x14ac:dyDescent="0.25">
      <c r="C66" s="20"/>
      <c r="G66" s="46"/>
    </row>
    <row r="67" spans="3:7" s="7" customFormat="1" x14ac:dyDescent="0.25">
      <c r="C67" s="20"/>
      <c r="G67" s="46"/>
    </row>
    <row r="68" spans="3:7" s="7" customFormat="1" x14ac:dyDescent="0.25">
      <c r="C68" s="20"/>
      <c r="G68" s="46"/>
    </row>
    <row r="69" spans="3:7" s="7" customFormat="1" x14ac:dyDescent="0.25">
      <c r="C69" s="20"/>
      <c r="G69" s="46"/>
    </row>
  </sheetData>
  <mergeCells count="2">
    <mergeCell ref="B2:G3"/>
    <mergeCell ref="F1:H1"/>
  </mergeCells>
  <pageMargins left="0.7" right="0.7" top="0.75" bottom="0.75" header="0.3" footer="0.3"/>
  <pageSetup paperSize="9" scale="72" fitToHeight="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97"/>
  <sheetViews>
    <sheetView zoomScaleNormal="100" workbookViewId="0">
      <selection activeCell="D7" sqref="D7"/>
    </sheetView>
  </sheetViews>
  <sheetFormatPr defaultRowHeight="15" x14ac:dyDescent="0.25"/>
  <cols>
    <col min="1" max="1" width="9.140625" style="7"/>
    <col min="2" max="2" width="6.42578125" style="66" customWidth="1"/>
    <col min="3" max="3" width="30.7109375" style="167" customWidth="1"/>
    <col min="4" max="4" width="11.85546875" style="66" customWidth="1"/>
    <col min="5" max="5" width="17" style="182" customWidth="1"/>
    <col min="6" max="6" width="31.140625" style="7" customWidth="1"/>
    <col min="7" max="8" width="14.140625" style="7" customWidth="1"/>
    <col min="9" max="9" width="17.5703125" style="207" customWidth="1"/>
    <col min="10" max="10" width="9.140625" style="7"/>
    <col min="11" max="11" width="16" style="7" customWidth="1"/>
    <col min="12" max="12" width="15.28515625" style="7" customWidth="1"/>
    <col min="13" max="18" width="9.140625" style="7"/>
    <col min="19" max="19" width="9.140625" style="7" customWidth="1"/>
    <col min="20" max="16384" width="9.140625" style="7"/>
  </cols>
  <sheetData>
    <row r="1" spans="2:9" ht="29.25" customHeight="1" x14ac:dyDescent="0.25">
      <c r="B1"/>
      <c r="C1" s="6"/>
      <c r="D1"/>
      <c r="E1"/>
      <c r="F1" s="260" t="s">
        <v>959</v>
      </c>
      <c r="G1" s="260"/>
      <c r="H1" s="260"/>
      <c r="I1" s="7"/>
    </row>
    <row r="2" spans="2:9" ht="42" customHeight="1" x14ac:dyDescent="0.25">
      <c r="B2" s="242" t="s">
        <v>958</v>
      </c>
      <c r="C2" s="242"/>
      <c r="D2" s="242"/>
      <c r="E2" s="242"/>
      <c r="F2" s="242"/>
      <c r="G2" s="242"/>
      <c r="H2" s="242"/>
      <c r="I2" s="242"/>
    </row>
    <row r="3" spans="2:9" ht="10.5" customHeight="1" x14ac:dyDescent="0.25">
      <c r="B3" s="261"/>
      <c r="C3" s="261"/>
      <c r="D3" s="261"/>
      <c r="E3" s="261"/>
      <c r="F3" s="261"/>
      <c r="G3" s="261"/>
      <c r="H3" s="261"/>
      <c r="I3" s="261"/>
    </row>
    <row r="4" spans="2:9" ht="54.75" customHeight="1" x14ac:dyDescent="0.25">
      <c r="B4" s="76" t="s">
        <v>0</v>
      </c>
      <c r="C4" s="160" t="s">
        <v>1</v>
      </c>
      <c r="D4" s="76" t="s">
        <v>30</v>
      </c>
      <c r="E4" s="161" t="s">
        <v>28</v>
      </c>
      <c r="F4" s="152" t="s">
        <v>29</v>
      </c>
      <c r="G4" s="152" t="s">
        <v>847</v>
      </c>
      <c r="H4" s="152" t="s">
        <v>848</v>
      </c>
      <c r="I4" s="201" t="s">
        <v>519</v>
      </c>
    </row>
    <row r="5" spans="2:9" ht="31.5" x14ac:dyDescent="0.25">
      <c r="B5" s="32">
        <v>1</v>
      </c>
      <c r="C5" s="162" t="s">
        <v>691</v>
      </c>
      <c r="D5" s="32">
        <v>47.2</v>
      </c>
      <c r="E5" s="51" t="s">
        <v>692</v>
      </c>
      <c r="F5" s="152" t="s">
        <v>765</v>
      </c>
      <c r="G5" s="152"/>
      <c r="H5" s="152"/>
      <c r="I5" s="201"/>
    </row>
    <row r="6" spans="2:9" ht="30" x14ac:dyDescent="0.25">
      <c r="B6" s="76">
        <f>B5+1</f>
        <v>2</v>
      </c>
      <c r="C6" s="162" t="s">
        <v>495</v>
      </c>
      <c r="D6" s="76">
        <v>31.5</v>
      </c>
      <c r="E6" s="173"/>
      <c r="F6" s="71"/>
      <c r="G6" s="71"/>
      <c r="H6" s="71"/>
      <c r="I6" s="201" t="s">
        <v>956</v>
      </c>
    </row>
    <row r="7" spans="2:9" ht="30" x14ac:dyDescent="0.25">
      <c r="B7" s="76">
        <f t="shared" ref="B7:B27" si="0">B6+1</f>
        <v>3</v>
      </c>
      <c r="C7" s="163" t="s">
        <v>496</v>
      </c>
      <c r="D7" s="80">
        <v>49</v>
      </c>
      <c r="E7" s="174"/>
      <c r="F7" s="79"/>
      <c r="G7" s="79"/>
      <c r="H7" s="79"/>
      <c r="I7" s="201"/>
    </row>
    <row r="8" spans="2:9" ht="30" x14ac:dyDescent="0.25">
      <c r="B8" s="76">
        <f t="shared" si="0"/>
        <v>4</v>
      </c>
      <c r="C8" s="163" t="s">
        <v>497</v>
      </c>
      <c r="D8" s="80">
        <v>49</v>
      </c>
      <c r="E8" s="174"/>
      <c r="F8" s="79"/>
      <c r="G8" s="79"/>
      <c r="H8" s="79"/>
      <c r="I8" s="201"/>
    </row>
    <row r="9" spans="2:9" ht="30" x14ac:dyDescent="0.25">
      <c r="B9" s="76">
        <f t="shared" si="0"/>
        <v>5</v>
      </c>
      <c r="C9" s="163" t="s">
        <v>498</v>
      </c>
      <c r="D9" s="80">
        <v>36</v>
      </c>
      <c r="E9" s="174" t="s">
        <v>514</v>
      </c>
      <c r="F9" s="174" t="s">
        <v>764</v>
      </c>
      <c r="G9" s="174"/>
      <c r="H9" s="174"/>
      <c r="I9" s="202"/>
    </row>
    <row r="10" spans="2:9" ht="65.25" customHeight="1" x14ac:dyDescent="0.25">
      <c r="B10" s="76">
        <f t="shared" si="0"/>
        <v>6</v>
      </c>
      <c r="C10" s="163" t="s">
        <v>855</v>
      </c>
      <c r="D10" s="80">
        <v>45.8</v>
      </c>
      <c r="E10" s="174" t="s">
        <v>856</v>
      </c>
      <c r="F10" s="174" t="s">
        <v>857</v>
      </c>
      <c r="G10" s="174">
        <v>1429000</v>
      </c>
      <c r="H10" s="174"/>
      <c r="I10" s="203" t="s">
        <v>682</v>
      </c>
    </row>
    <row r="11" spans="2:9" ht="30" x14ac:dyDescent="0.25">
      <c r="B11" s="76">
        <f t="shared" si="0"/>
        <v>7</v>
      </c>
      <c r="C11" s="163" t="s">
        <v>499</v>
      </c>
      <c r="D11" s="80">
        <v>36</v>
      </c>
      <c r="E11" s="174"/>
      <c r="F11" s="79"/>
      <c r="G11" s="79"/>
      <c r="H11" s="79"/>
      <c r="I11" s="201"/>
    </row>
    <row r="12" spans="2:9" ht="30" x14ac:dyDescent="0.25">
      <c r="B12" s="76">
        <f t="shared" si="0"/>
        <v>8</v>
      </c>
      <c r="C12" s="163" t="s">
        <v>500</v>
      </c>
      <c r="D12" s="80">
        <v>32.9</v>
      </c>
      <c r="E12" s="175"/>
      <c r="F12" s="96"/>
      <c r="G12" s="96"/>
      <c r="H12" s="96"/>
      <c r="I12" s="248" t="s">
        <v>322</v>
      </c>
    </row>
    <row r="13" spans="2:9" ht="30" x14ac:dyDescent="0.25">
      <c r="B13" s="76">
        <f t="shared" si="0"/>
        <v>9</v>
      </c>
      <c r="C13" s="163" t="s">
        <v>501</v>
      </c>
      <c r="D13" s="80">
        <v>33.5</v>
      </c>
      <c r="E13" s="176"/>
      <c r="F13" s="97"/>
      <c r="G13" s="97"/>
      <c r="H13" s="97"/>
      <c r="I13" s="249"/>
    </row>
    <row r="14" spans="2:9" ht="30" x14ac:dyDescent="0.25">
      <c r="B14" s="76">
        <f t="shared" si="0"/>
        <v>10</v>
      </c>
      <c r="C14" s="163" t="s">
        <v>502</v>
      </c>
      <c r="D14" s="80">
        <v>32.9</v>
      </c>
      <c r="E14" s="177"/>
      <c r="F14" s="98"/>
      <c r="G14" s="98"/>
      <c r="H14" s="98"/>
      <c r="I14" s="250"/>
    </row>
    <row r="15" spans="2:9" ht="30" x14ac:dyDescent="0.25">
      <c r="B15" s="76">
        <f t="shared" si="0"/>
        <v>11</v>
      </c>
      <c r="C15" s="163" t="s">
        <v>503</v>
      </c>
      <c r="D15" s="80">
        <v>39.200000000000003</v>
      </c>
      <c r="E15" s="174" t="s">
        <v>515</v>
      </c>
      <c r="F15" s="79"/>
      <c r="G15" s="79"/>
      <c r="H15" s="79"/>
      <c r="I15" s="201"/>
    </row>
    <row r="16" spans="2:9" ht="30" x14ac:dyDescent="0.25">
      <c r="B16" s="76">
        <f t="shared" si="0"/>
        <v>12</v>
      </c>
      <c r="C16" s="163" t="s">
        <v>504</v>
      </c>
      <c r="D16" s="80">
        <v>49</v>
      </c>
      <c r="E16" s="174"/>
      <c r="F16" s="79"/>
      <c r="G16" s="79"/>
      <c r="H16" s="79"/>
      <c r="I16" s="201"/>
    </row>
    <row r="17" spans="2:13" ht="30" x14ac:dyDescent="0.25">
      <c r="B17" s="76">
        <f t="shared" si="0"/>
        <v>13</v>
      </c>
      <c r="C17" s="163" t="s">
        <v>505</v>
      </c>
      <c r="D17" s="80">
        <v>40.5</v>
      </c>
      <c r="E17" s="174"/>
      <c r="F17" s="79"/>
      <c r="G17" s="79"/>
      <c r="H17" s="79"/>
      <c r="I17" s="201"/>
    </row>
    <row r="18" spans="2:13" ht="30" x14ac:dyDescent="0.25">
      <c r="B18" s="76">
        <f t="shared" si="0"/>
        <v>14</v>
      </c>
      <c r="C18" s="163" t="s">
        <v>506</v>
      </c>
      <c r="D18" s="80">
        <v>47.9</v>
      </c>
      <c r="E18" s="177"/>
      <c r="F18" s="98"/>
      <c r="G18" s="98"/>
      <c r="H18" s="98"/>
      <c r="I18" s="204"/>
    </row>
    <row r="19" spans="2:13" ht="30" x14ac:dyDescent="0.25">
      <c r="B19" s="76">
        <f t="shared" si="0"/>
        <v>15</v>
      </c>
      <c r="C19" s="163" t="s">
        <v>507</v>
      </c>
      <c r="D19" s="80">
        <v>27.4</v>
      </c>
      <c r="E19" s="174"/>
      <c r="F19" s="79"/>
      <c r="G19" s="79"/>
      <c r="H19" s="79"/>
      <c r="I19" s="201" t="s">
        <v>401</v>
      </c>
    </row>
    <row r="20" spans="2:13" ht="30" x14ac:dyDescent="0.25">
      <c r="B20" s="76">
        <f t="shared" si="0"/>
        <v>16</v>
      </c>
      <c r="C20" s="163" t="s">
        <v>508</v>
      </c>
      <c r="D20" s="80">
        <v>30</v>
      </c>
      <c r="E20" s="174"/>
      <c r="F20" s="79"/>
      <c r="G20" s="79"/>
      <c r="H20" s="79"/>
      <c r="I20" s="201"/>
    </row>
    <row r="21" spans="2:13" ht="30" x14ac:dyDescent="0.25">
      <c r="B21" s="76">
        <f t="shared" si="0"/>
        <v>17</v>
      </c>
      <c r="C21" s="163" t="s">
        <v>509</v>
      </c>
      <c r="D21" s="80">
        <v>40.4</v>
      </c>
      <c r="E21" s="174" t="s">
        <v>516</v>
      </c>
      <c r="F21" s="171" t="s">
        <v>767</v>
      </c>
      <c r="G21" s="171"/>
      <c r="H21" s="171"/>
      <c r="I21" s="201"/>
    </row>
    <row r="22" spans="2:13" ht="37.5" customHeight="1" x14ac:dyDescent="0.25">
      <c r="B22" s="76">
        <f t="shared" si="0"/>
        <v>18</v>
      </c>
      <c r="C22" s="163" t="s">
        <v>858</v>
      </c>
      <c r="D22" s="80">
        <v>55</v>
      </c>
      <c r="E22" s="174" t="s">
        <v>859</v>
      </c>
      <c r="F22" s="171" t="s">
        <v>860</v>
      </c>
      <c r="G22" s="171">
        <v>1841000</v>
      </c>
      <c r="H22" s="171"/>
      <c r="I22" s="203" t="s">
        <v>682</v>
      </c>
    </row>
    <row r="23" spans="2:13" ht="37.5" customHeight="1" x14ac:dyDescent="0.25">
      <c r="B23" s="76">
        <f t="shared" si="0"/>
        <v>19</v>
      </c>
      <c r="C23" s="163" t="s">
        <v>882</v>
      </c>
      <c r="D23" s="80">
        <v>55.4</v>
      </c>
      <c r="E23" s="174" t="s">
        <v>883</v>
      </c>
      <c r="F23" s="171" t="s">
        <v>893</v>
      </c>
      <c r="G23" s="171">
        <v>1846000</v>
      </c>
      <c r="H23" s="171" t="s">
        <v>886</v>
      </c>
      <c r="I23" s="203" t="s">
        <v>682</v>
      </c>
    </row>
    <row r="24" spans="2:13" ht="38.25" x14ac:dyDescent="0.25">
      <c r="B24" s="76">
        <f t="shared" si="0"/>
        <v>20</v>
      </c>
      <c r="C24" s="164" t="s">
        <v>851</v>
      </c>
      <c r="D24" s="80">
        <v>46.4</v>
      </c>
      <c r="E24" s="174" t="s">
        <v>759</v>
      </c>
      <c r="F24" s="171" t="s">
        <v>760</v>
      </c>
      <c r="G24" s="171">
        <v>1538000</v>
      </c>
      <c r="H24" s="171" t="s">
        <v>850</v>
      </c>
      <c r="I24" s="203" t="s">
        <v>682</v>
      </c>
    </row>
    <row r="25" spans="2:13" ht="38.25" x14ac:dyDescent="0.25">
      <c r="B25" s="76">
        <f t="shared" si="0"/>
        <v>21</v>
      </c>
      <c r="C25" s="164" t="s">
        <v>879</v>
      </c>
      <c r="D25" s="80">
        <v>41.4</v>
      </c>
      <c r="E25" s="174" t="s">
        <v>880</v>
      </c>
      <c r="F25" s="171" t="s">
        <v>881</v>
      </c>
      <c r="G25" s="171">
        <v>1495000</v>
      </c>
      <c r="H25" s="171" t="s">
        <v>886</v>
      </c>
      <c r="I25" s="203" t="s">
        <v>682</v>
      </c>
    </row>
    <row r="26" spans="2:13" ht="39" customHeight="1" x14ac:dyDescent="0.25">
      <c r="B26" s="76">
        <f t="shared" si="0"/>
        <v>22</v>
      </c>
      <c r="C26" s="164" t="s">
        <v>716</v>
      </c>
      <c r="D26" s="80">
        <v>46.2</v>
      </c>
      <c r="E26" s="174" t="s">
        <v>717</v>
      </c>
      <c r="F26" s="171" t="s">
        <v>763</v>
      </c>
      <c r="G26" s="171"/>
      <c r="H26" s="171"/>
      <c r="I26" s="201"/>
    </row>
    <row r="27" spans="2:13" ht="39" customHeight="1" x14ac:dyDescent="0.25">
      <c r="B27" s="76">
        <f t="shared" si="0"/>
        <v>23</v>
      </c>
      <c r="C27" s="164" t="s">
        <v>845</v>
      </c>
      <c r="D27" s="80">
        <v>50.1</v>
      </c>
      <c r="E27" s="174" t="s">
        <v>846</v>
      </c>
      <c r="F27" s="171" t="s">
        <v>849</v>
      </c>
      <c r="G27" s="171">
        <v>1327209.81</v>
      </c>
      <c r="H27" s="171" t="s">
        <v>850</v>
      </c>
      <c r="I27" s="201"/>
    </row>
    <row r="28" spans="2:13" s="153" customFormat="1" ht="24.75" customHeight="1" x14ac:dyDescent="0.25">
      <c r="B28" s="183">
        <f>B27+1</f>
        <v>24</v>
      </c>
      <c r="C28" s="169" t="s">
        <v>751</v>
      </c>
      <c r="D28" s="10">
        <v>50</v>
      </c>
      <c r="E28" s="193" t="s">
        <v>690</v>
      </c>
      <c r="F28" s="107" t="s">
        <v>768</v>
      </c>
      <c r="G28" s="107"/>
      <c r="H28" s="107"/>
      <c r="I28" s="203"/>
      <c r="J28" s="10">
        <v>1979</v>
      </c>
    </row>
    <row r="29" spans="2:13" s="153" customFormat="1" ht="33.75" x14ac:dyDescent="0.25">
      <c r="B29" s="183">
        <f t="shared" ref="B29:B61" si="1">B28+1</f>
        <v>25</v>
      </c>
      <c r="C29" s="169" t="s">
        <v>680</v>
      </c>
      <c r="D29" s="10">
        <v>40.200000000000003</v>
      </c>
      <c r="E29" s="178" t="s">
        <v>679</v>
      </c>
      <c r="F29" s="107" t="s">
        <v>769</v>
      </c>
      <c r="G29" s="107"/>
      <c r="H29" s="107"/>
      <c r="I29" s="203" t="s">
        <v>682</v>
      </c>
      <c r="J29" s="10" t="s">
        <v>681</v>
      </c>
      <c r="K29" s="7"/>
      <c r="L29" s="7"/>
      <c r="M29" s="7"/>
    </row>
    <row r="30" spans="2:13" s="153" customFormat="1" ht="33.75" x14ac:dyDescent="0.25">
      <c r="B30" s="183">
        <f t="shared" si="1"/>
        <v>26</v>
      </c>
      <c r="C30" s="169" t="s">
        <v>752</v>
      </c>
      <c r="D30" s="10">
        <v>40.299999999999997</v>
      </c>
      <c r="E30" s="178"/>
      <c r="F30" s="106"/>
      <c r="G30" s="106"/>
      <c r="H30" s="106"/>
      <c r="I30" s="203" t="s">
        <v>682</v>
      </c>
      <c r="J30" s="10">
        <v>1984</v>
      </c>
      <c r="K30" s="133"/>
      <c r="L30" s="134"/>
      <c r="M30" s="134"/>
    </row>
    <row r="31" spans="2:13" s="153" customFormat="1" ht="33.75" x14ac:dyDescent="0.25">
      <c r="B31" s="183">
        <f t="shared" si="1"/>
        <v>27</v>
      </c>
      <c r="C31" s="169" t="s">
        <v>685</v>
      </c>
      <c r="D31" s="10">
        <v>44.4</v>
      </c>
      <c r="E31" s="178" t="s">
        <v>686</v>
      </c>
      <c r="F31" s="107" t="s">
        <v>766</v>
      </c>
      <c r="G31" s="107"/>
      <c r="H31" s="107"/>
      <c r="I31" s="203" t="s">
        <v>682</v>
      </c>
      <c r="J31" s="186"/>
      <c r="K31" s="7"/>
      <c r="L31" s="7"/>
      <c r="M31" s="7"/>
    </row>
    <row r="32" spans="2:13" s="153" customFormat="1" ht="49.5" customHeight="1" x14ac:dyDescent="0.25">
      <c r="B32" s="183">
        <f t="shared" si="1"/>
        <v>28</v>
      </c>
      <c r="C32" s="169" t="s">
        <v>705</v>
      </c>
      <c r="D32" s="10">
        <v>35.1</v>
      </c>
      <c r="E32" s="178" t="s">
        <v>706</v>
      </c>
      <c r="F32" s="107" t="s">
        <v>801</v>
      </c>
      <c r="G32" s="107"/>
      <c r="H32" s="107"/>
      <c r="I32" s="203" t="s">
        <v>682</v>
      </c>
      <c r="J32" s="258" t="s">
        <v>749</v>
      </c>
      <c r="K32" s="259"/>
      <c r="L32" s="7"/>
      <c r="M32" s="7"/>
    </row>
    <row r="33" spans="2:13" s="153" customFormat="1" ht="49.5" customHeight="1" x14ac:dyDescent="0.25">
      <c r="B33" s="183">
        <f>B32+1</f>
        <v>29</v>
      </c>
      <c r="C33" s="169" t="s">
        <v>868</v>
      </c>
      <c r="D33" s="10">
        <v>35.700000000000003</v>
      </c>
      <c r="E33" s="178" t="s">
        <v>869</v>
      </c>
      <c r="F33" s="107" t="s">
        <v>951</v>
      </c>
      <c r="G33" s="107"/>
      <c r="H33" s="107"/>
      <c r="I33" s="203" t="s">
        <v>682</v>
      </c>
      <c r="J33" s="186"/>
      <c r="K33" s="7"/>
      <c r="L33" s="7"/>
      <c r="M33" s="7"/>
    </row>
    <row r="34" spans="2:13" s="153" customFormat="1" ht="33.75" x14ac:dyDescent="0.25">
      <c r="B34" s="183">
        <f>B33+1</f>
        <v>30</v>
      </c>
      <c r="C34" s="169" t="s">
        <v>688</v>
      </c>
      <c r="D34" s="10">
        <v>35.4</v>
      </c>
      <c r="E34" s="178" t="s">
        <v>689</v>
      </c>
      <c r="F34" s="107" t="s">
        <v>787</v>
      </c>
      <c r="G34" s="107"/>
      <c r="H34" s="107"/>
      <c r="I34" s="203" t="s">
        <v>682</v>
      </c>
      <c r="J34" s="258" t="s">
        <v>749</v>
      </c>
      <c r="K34" s="259"/>
      <c r="L34" s="7"/>
      <c r="M34" s="7"/>
    </row>
    <row r="35" spans="2:13" s="153" customFormat="1" ht="33.75" x14ac:dyDescent="0.25">
      <c r="B35" s="183">
        <f t="shared" si="1"/>
        <v>31</v>
      </c>
      <c r="C35" s="169" t="s">
        <v>693</v>
      </c>
      <c r="D35" s="10">
        <v>34.799999999999997</v>
      </c>
      <c r="E35" s="178" t="s">
        <v>694</v>
      </c>
      <c r="F35" s="107" t="s">
        <v>777</v>
      </c>
      <c r="G35" s="107"/>
      <c r="H35" s="107"/>
      <c r="I35" s="203" t="s">
        <v>682</v>
      </c>
      <c r="J35" s="258" t="s">
        <v>749</v>
      </c>
      <c r="K35" s="259"/>
      <c r="L35" s="7"/>
      <c r="M35" s="7"/>
    </row>
    <row r="36" spans="2:13" s="153" customFormat="1" ht="33.75" x14ac:dyDescent="0.25">
      <c r="B36" s="183">
        <f>B35+1</f>
        <v>32</v>
      </c>
      <c r="C36" s="169" t="s">
        <v>703</v>
      </c>
      <c r="D36" s="10">
        <v>35.4</v>
      </c>
      <c r="E36" s="178" t="s">
        <v>704</v>
      </c>
      <c r="F36" s="107" t="s">
        <v>779</v>
      </c>
      <c r="G36" s="107"/>
      <c r="H36" s="107"/>
      <c r="I36" s="203" t="s">
        <v>682</v>
      </c>
      <c r="J36" s="258" t="s">
        <v>749</v>
      </c>
      <c r="K36" s="259"/>
      <c r="L36" s="7"/>
      <c r="M36" s="7"/>
    </row>
    <row r="37" spans="2:13" s="153" customFormat="1" ht="33.75" x14ac:dyDescent="0.25">
      <c r="B37" s="183">
        <f>B36+1</f>
        <v>33</v>
      </c>
      <c r="C37" s="169" t="s">
        <v>695</v>
      </c>
      <c r="D37" s="10">
        <v>50.2</v>
      </c>
      <c r="E37" s="178" t="s">
        <v>696</v>
      </c>
      <c r="F37" s="107" t="s">
        <v>781</v>
      </c>
      <c r="G37" s="107"/>
      <c r="H37" s="107"/>
      <c r="I37" s="203" t="s">
        <v>682</v>
      </c>
      <c r="J37" s="186"/>
      <c r="K37" s="7"/>
      <c r="L37" s="7"/>
      <c r="M37" s="7"/>
    </row>
    <row r="38" spans="2:13" s="153" customFormat="1" ht="33.75" x14ac:dyDescent="0.25">
      <c r="B38" s="183">
        <f t="shared" si="1"/>
        <v>34</v>
      </c>
      <c r="C38" s="169" t="s">
        <v>700</v>
      </c>
      <c r="D38" s="10">
        <v>40.299999999999997</v>
      </c>
      <c r="E38" s="178" t="s">
        <v>701</v>
      </c>
      <c r="F38" s="107" t="s">
        <v>790</v>
      </c>
      <c r="G38" s="107"/>
      <c r="H38" s="107"/>
      <c r="I38" s="203" t="s">
        <v>682</v>
      </c>
      <c r="J38" s="186"/>
      <c r="K38" s="7"/>
      <c r="L38" s="7"/>
      <c r="M38" s="7"/>
    </row>
    <row r="39" spans="2:13" s="153" customFormat="1" ht="33.75" x14ac:dyDescent="0.25">
      <c r="B39" s="183">
        <f t="shared" si="1"/>
        <v>35</v>
      </c>
      <c r="C39" s="169" t="s">
        <v>711</v>
      </c>
      <c r="D39" s="10">
        <v>36.799999999999997</v>
      </c>
      <c r="E39" s="178" t="s">
        <v>709</v>
      </c>
      <c r="F39" s="107" t="s">
        <v>796</v>
      </c>
      <c r="G39" s="107"/>
      <c r="H39" s="107"/>
      <c r="I39" s="203" t="s">
        <v>682</v>
      </c>
      <c r="J39" s="186"/>
      <c r="K39" s="7"/>
      <c r="L39" s="7"/>
      <c r="M39" s="7"/>
    </row>
    <row r="40" spans="2:13" s="153" customFormat="1" ht="33.75" x14ac:dyDescent="0.25">
      <c r="B40" s="183">
        <f t="shared" si="1"/>
        <v>36</v>
      </c>
      <c r="C40" s="169" t="s">
        <v>713</v>
      </c>
      <c r="D40" s="10">
        <v>35</v>
      </c>
      <c r="E40" s="178" t="s">
        <v>714</v>
      </c>
      <c r="F40" s="107" t="s">
        <v>776</v>
      </c>
      <c r="G40" s="107"/>
      <c r="H40" s="107"/>
      <c r="I40" s="203" t="s">
        <v>682</v>
      </c>
      <c r="J40" s="186"/>
      <c r="K40" s="7"/>
      <c r="L40" s="7"/>
      <c r="M40" s="7"/>
    </row>
    <row r="41" spans="2:13" s="153" customFormat="1" ht="38.25" x14ac:dyDescent="0.25">
      <c r="B41" s="183">
        <f t="shared" si="1"/>
        <v>37</v>
      </c>
      <c r="C41" s="169" t="s">
        <v>861</v>
      </c>
      <c r="D41" s="10">
        <v>34</v>
      </c>
      <c r="E41" s="178" t="s">
        <v>862</v>
      </c>
      <c r="F41" s="107" t="s">
        <v>863</v>
      </c>
      <c r="G41" s="107">
        <v>1160000</v>
      </c>
      <c r="H41" s="107"/>
      <c r="I41" s="203" t="s">
        <v>682</v>
      </c>
      <c r="J41" s="186"/>
      <c r="K41" s="7"/>
      <c r="L41" s="7"/>
      <c r="M41" s="7"/>
    </row>
    <row r="42" spans="2:13" s="153" customFormat="1" ht="33.75" x14ac:dyDescent="0.25">
      <c r="B42" s="183">
        <f t="shared" si="1"/>
        <v>38</v>
      </c>
      <c r="C42" s="169" t="s">
        <v>753</v>
      </c>
      <c r="D42" s="10">
        <v>32</v>
      </c>
      <c r="E42" s="194" t="s">
        <v>720</v>
      </c>
      <c r="F42" s="107" t="s">
        <v>791</v>
      </c>
      <c r="G42" s="107"/>
      <c r="H42" s="107"/>
      <c r="I42" s="203" t="s">
        <v>682</v>
      </c>
      <c r="J42" s="186"/>
      <c r="K42" s="7"/>
      <c r="L42" s="7"/>
      <c r="M42" s="7"/>
    </row>
    <row r="43" spans="2:13" s="153" customFormat="1" ht="33.75" x14ac:dyDescent="0.25">
      <c r="B43" s="187">
        <f t="shared" si="1"/>
        <v>39</v>
      </c>
      <c r="C43" s="188" t="s">
        <v>721</v>
      </c>
      <c r="D43" s="195">
        <v>39.9</v>
      </c>
      <c r="E43" s="196" t="s">
        <v>722</v>
      </c>
      <c r="F43" s="197" t="s">
        <v>792</v>
      </c>
      <c r="G43" s="197"/>
      <c r="H43" s="197"/>
      <c r="I43" s="205" t="s">
        <v>682</v>
      </c>
      <c r="J43" s="186"/>
      <c r="K43" s="7"/>
      <c r="L43" s="7"/>
      <c r="M43" s="7"/>
    </row>
    <row r="44" spans="2:13" s="153" customFormat="1" ht="26.25" customHeight="1" x14ac:dyDescent="0.25">
      <c r="B44" s="10">
        <f>B43+1</f>
        <v>40</v>
      </c>
      <c r="C44" s="170" t="s">
        <v>735</v>
      </c>
      <c r="D44" s="10">
        <v>32.799999999999997</v>
      </c>
      <c r="E44" s="178"/>
      <c r="F44" s="106"/>
      <c r="G44" s="106"/>
      <c r="H44" s="106"/>
      <c r="I44" s="256" t="s">
        <v>730</v>
      </c>
      <c r="J44" s="186"/>
    </row>
    <row r="45" spans="2:13" s="153" customFormat="1" ht="25.5" x14ac:dyDescent="0.25">
      <c r="B45" s="183">
        <f t="shared" si="1"/>
        <v>41</v>
      </c>
      <c r="C45" s="169" t="s">
        <v>736</v>
      </c>
      <c r="D45" s="10">
        <v>26.1</v>
      </c>
      <c r="E45" s="198" t="s">
        <v>643</v>
      </c>
      <c r="F45" s="107" t="s">
        <v>798</v>
      </c>
      <c r="G45" s="107"/>
      <c r="H45" s="107"/>
      <c r="I45" s="257"/>
      <c r="J45" s="186"/>
    </row>
    <row r="46" spans="2:13" s="153" customFormat="1" ht="24.75" x14ac:dyDescent="0.25">
      <c r="B46" s="183">
        <f t="shared" si="1"/>
        <v>42</v>
      </c>
      <c r="C46" s="169" t="s">
        <v>734</v>
      </c>
      <c r="D46" s="10">
        <v>39.799999999999997</v>
      </c>
      <c r="E46" s="184" t="s">
        <v>712</v>
      </c>
      <c r="F46" s="185" t="s">
        <v>788</v>
      </c>
      <c r="G46" s="185"/>
      <c r="H46" s="185"/>
      <c r="I46" s="203" t="s">
        <v>737</v>
      </c>
      <c r="J46" s="186"/>
    </row>
    <row r="47" spans="2:13" s="153" customFormat="1" ht="84.75" x14ac:dyDescent="0.25">
      <c r="B47" s="183">
        <f t="shared" si="1"/>
        <v>43</v>
      </c>
      <c r="C47" s="169" t="s">
        <v>852</v>
      </c>
      <c r="D47" s="10">
        <v>35</v>
      </c>
      <c r="E47" s="182" t="s">
        <v>853</v>
      </c>
      <c r="F47" s="185" t="s">
        <v>854</v>
      </c>
      <c r="G47" s="185">
        <v>1159000</v>
      </c>
      <c r="H47" s="185"/>
      <c r="I47" s="203" t="s">
        <v>682</v>
      </c>
      <c r="J47" s="186"/>
    </row>
    <row r="48" spans="2:13" s="153" customFormat="1" ht="34.5" x14ac:dyDescent="0.25">
      <c r="B48" s="183">
        <f t="shared" si="1"/>
        <v>44</v>
      </c>
      <c r="C48" s="169" t="s">
        <v>738</v>
      </c>
      <c r="D48" s="10"/>
      <c r="E48" s="184"/>
      <c r="F48" s="185"/>
      <c r="G48" s="185"/>
      <c r="H48" s="185"/>
      <c r="I48" s="116" t="s">
        <v>741</v>
      </c>
      <c r="J48" s="186"/>
    </row>
    <row r="49" spans="2:14" s="153" customFormat="1" ht="30" x14ac:dyDescent="0.25">
      <c r="B49" s="183">
        <f t="shared" si="1"/>
        <v>45</v>
      </c>
      <c r="C49" s="169" t="s">
        <v>739</v>
      </c>
      <c r="D49" s="10"/>
      <c r="E49" s="184"/>
      <c r="F49" s="185"/>
      <c r="G49" s="185"/>
      <c r="H49" s="185"/>
      <c r="I49" s="116" t="s">
        <v>740</v>
      </c>
      <c r="J49" s="186"/>
    </row>
    <row r="50" spans="2:14" s="153" customFormat="1" ht="33.75" x14ac:dyDescent="0.25">
      <c r="B50" s="183">
        <f t="shared" si="1"/>
        <v>46</v>
      </c>
      <c r="C50" s="169" t="s">
        <v>870</v>
      </c>
      <c r="D50" s="10">
        <v>35.700000000000003</v>
      </c>
      <c r="E50" s="184" t="s">
        <v>869</v>
      </c>
      <c r="F50" s="185" t="s">
        <v>871</v>
      </c>
      <c r="G50" s="107"/>
      <c r="H50" s="72"/>
      <c r="I50" s="203" t="s">
        <v>682</v>
      </c>
      <c r="J50" s="186"/>
    </row>
    <row r="51" spans="2:14" s="153" customFormat="1" ht="30" x14ac:dyDescent="0.25">
      <c r="B51" s="183">
        <f t="shared" si="1"/>
        <v>47</v>
      </c>
      <c r="C51" s="169" t="s">
        <v>872</v>
      </c>
      <c r="D51" s="10">
        <v>38.299999999999997</v>
      </c>
      <c r="E51" s="184" t="s">
        <v>873</v>
      </c>
      <c r="F51" s="185" t="s">
        <v>874</v>
      </c>
      <c r="G51" s="107"/>
      <c r="H51" s="72"/>
      <c r="I51" s="206"/>
      <c r="J51" s="186"/>
    </row>
    <row r="52" spans="2:14" s="153" customFormat="1" ht="30" x14ac:dyDescent="0.25">
      <c r="B52" s="187">
        <f t="shared" si="1"/>
        <v>48</v>
      </c>
      <c r="C52" s="188" t="s">
        <v>875</v>
      </c>
      <c r="D52" s="189">
        <v>42.8</v>
      </c>
      <c r="E52" s="190" t="s">
        <v>876</v>
      </c>
      <c r="F52" s="191" t="s">
        <v>877</v>
      </c>
      <c r="G52" s="192"/>
      <c r="H52" s="72"/>
      <c r="I52" s="206"/>
      <c r="J52" s="186"/>
    </row>
    <row r="53" spans="2:14" s="153" customFormat="1" ht="30" x14ac:dyDescent="0.25">
      <c r="B53" s="187">
        <f t="shared" si="1"/>
        <v>49</v>
      </c>
      <c r="C53" s="188" t="s">
        <v>884</v>
      </c>
      <c r="D53" s="10">
        <v>36.4</v>
      </c>
      <c r="E53" s="190" t="s">
        <v>878</v>
      </c>
      <c r="F53" s="191" t="s">
        <v>885</v>
      </c>
      <c r="G53" s="107"/>
      <c r="H53" s="17"/>
      <c r="I53" s="203"/>
      <c r="J53" s="186"/>
    </row>
    <row r="54" spans="2:14" ht="30" x14ac:dyDescent="0.25">
      <c r="B54" s="187">
        <f t="shared" si="1"/>
        <v>50</v>
      </c>
      <c r="C54" s="163" t="s">
        <v>510</v>
      </c>
      <c r="D54" s="80">
        <v>49</v>
      </c>
      <c r="E54" s="174"/>
      <c r="F54" s="79"/>
      <c r="G54" s="79"/>
      <c r="H54" s="79"/>
      <c r="I54" s="201"/>
      <c r="J54" s="186"/>
    </row>
    <row r="55" spans="2:14" ht="30" x14ac:dyDescent="0.25">
      <c r="B55" s="183">
        <f t="shared" si="1"/>
        <v>51</v>
      </c>
      <c r="C55" s="163" t="s">
        <v>511</v>
      </c>
      <c r="D55" s="80">
        <v>36</v>
      </c>
      <c r="E55" s="174"/>
      <c r="F55" s="79"/>
      <c r="G55" s="79"/>
      <c r="H55" s="79"/>
      <c r="I55" s="201"/>
    </row>
    <row r="56" spans="2:14" ht="15.75" x14ac:dyDescent="0.25">
      <c r="B56" s="183">
        <f t="shared" si="1"/>
        <v>52</v>
      </c>
      <c r="C56" s="163" t="s">
        <v>512</v>
      </c>
      <c r="D56" s="80">
        <v>36</v>
      </c>
      <c r="E56" s="174"/>
      <c r="F56" s="79"/>
      <c r="G56" s="79"/>
      <c r="H56" s="79"/>
      <c r="I56" s="201"/>
    </row>
    <row r="57" spans="2:14" ht="26.25" x14ac:dyDescent="0.25">
      <c r="B57" s="183">
        <f t="shared" si="1"/>
        <v>53</v>
      </c>
      <c r="C57" s="162" t="s">
        <v>513</v>
      </c>
      <c r="D57" s="76">
        <v>61.4</v>
      </c>
      <c r="E57" s="173" t="s">
        <v>517</v>
      </c>
      <c r="F57" s="199" t="s">
        <v>772</v>
      </c>
      <c r="G57" s="199"/>
      <c r="H57" s="199"/>
      <c r="I57" s="201"/>
    </row>
    <row r="58" spans="2:14" ht="30" x14ac:dyDescent="0.25">
      <c r="B58" s="183">
        <f t="shared" si="1"/>
        <v>54</v>
      </c>
      <c r="C58" s="162" t="s">
        <v>523</v>
      </c>
      <c r="D58" s="99">
        <v>45.5</v>
      </c>
      <c r="E58" s="179" t="s">
        <v>518</v>
      </c>
      <c r="F58" s="200" t="s">
        <v>789</v>
      </c>
      <c r="G58" s="200"/>
      <c r="H58" s="200"/>
      <c r="I58" s="202" t="s">
        <v>443</v>
      </c>
    </row>
    <row r="59" spans="2:14" ht="30" x14ac:dyDescent="0.25">
      <c r="B59" s="183">
        <f t="shared" si="1"/>
        <v>55</v>
      </c>
      <c r="C59" s="165" t="s">
        <v>520</v>
      </c>
      <c r="D59" s="141">
        <v>60.5</v>
      </c>
      <c r="E59" s="180" t="s">
        <v>524</v>
      </c>
      <c r="F59" s="172" t="s">
        <v>839</v>
      </c>
      <c r="G59" s="172"/>
      <c r="H59" s="172"/>
      <c r="I59" s="202" t="s">
        <v>673</v>
      </c>
    </row>
    <row r="60" spans="2:14" ht="30" x14ac:dyDescent="0.25">
      <c r="B60" s="183">
        <f t="shared" si="1"/>
        <v>56</v>
      </c>
      <c r="C60" s="165" t="s">
        <v>521</v>
      </c>
      <c r="D60" s="141">
        <v>25.8</v>
      </c>
      <c r="E60" s="180" t="s">
        <v>525</v>
      </c>
      <c r="F60" s="172" t="s">
        <v>793</v>
      </c>
      <c r="G60" s="172"/>
      <c r="H60" s="172"/>
      <c r="I60" s="202" t="s">
        <v>673</v>
      </c>
    </row>
    <row r="61" spans="2:14" ht="25.5" x14ac:dyDescent="0.25">
      <c r="B61" s="183">
        <f t="shared" si="1"/>
        <v>57</v>
      </c>
      <c r="C61" s="165" t="s">
        <v>522</v>
      </c>
      <c r="D61" s="141">
        <v>62.4</v>
      </c>
      <c r="E61" s="180" t="s">
        <v>526</v>
      </c>
      <c r="F61" s="172" t="s">
        <v>806</v>
      </c>
      <c r="G61" s="172"/>
      <c r="H61" s="172"/>
      <c r="I61" s="202" t="s">
        <v>673</v>
      </c>
    </row>
    <row r="62" spans="2:14" ht="33.75" x14ac:dyDescent="0.25">
      <c r="B62" s="183">
        <f>B61+1</f>
        <v>58</v>
      </c>
      <c r="C62" s="165" t="s">
        <v>865</v>
      </c>
      <c r="D62" s="141">
        <v>19.100000000000001</v>
      </c>
      <c r="E62" s="180" t="s">
        <v>866</v>
      </c>
      <c r="F62" s="172" t="s">
        <v>867</v>
      </c>
      <c r="G62" s="172">
        <v>689043</v>
      </c>
      <c r="H62" s="172"/>
      <c r="I62" s="203" t="s">
        <v>682</v>
      </c>
      <c r="J62" s="66"/>
      <c r="K62" s="66"/>
      <c r="L62" s="66"/>
      <c r="M62" s="66"/>
      <c r="N62" s="66"/>
    </row>
    <row r="63" spans="2:14" ht="22.5" customHeight="1" x14ac:dyDescent="0.25">
      <c r="B63" s="183">
        <f>B62</f>
        <v>58</v>
      </c>
      <c r="C63" s="166"/>
      <c r="D63" s="100">
        <f>SUM(D6:D62)</f>
        <v>2217.6000000000004</v>
      </c>
      <c r="E63" s="181"/>
      <c r="F63" s="100"/>
      <c r="G63" s="100"/>
      <c r="H63" s="100"/>
      <c r="I63" s="202"/>
    </row>
    <row r="64" spans="2:14" ht="6.75" customHeight="1" x14ac:dyDescent="0.3">
      <c r="B64" s="101"/>
      <c r="D64" s="101"/>
      <c r="F64" s="102"/>
      <c r="G64" s="102"/>
      <c r="H64" s="102"/>
      <c r="J64" s="102"/>
      <c r="K64" s="102"/>
      <c r="L64" s="102"/>
    </row>
    <row r="65" spans="1:19" ht="21" customHeight="1" x14ac:dyDescent="0.3">
      <c r="A65" s="42"/>
      <c r="B65" s="255" t="s">
        <v>952</v>
      </c>
      <c r="C65" s="255"/>
      <c r="D65" s="255"/>
      <c r="E65" s="255"/>
      <c r="F65" s="255"/>
      <c r="G65" s="255"/>
      <c r="H65" s="255"/>
      <c r="I65" s="255"/>
      <c r="J65" s="255"/>
      <c r="K65" s="255"/>
      <c r="L65" s="255"/>
      <c r="M65" s="209"/>
      <c r="N65" s="42"/>
      <c r="O65" s="42"/>
      <c r="P65" s="42"/>
      <c r="Q65" s="42"/>
      <c r="R65" s="42"/>
      <c r="S65" s="42"/>
    </row>
    <row r="66" spans="1:19" s="153" customFormat="1" ht="40.5" customHeight="1" x14ac:dyDescent="0.25">
      <c r="B66" s="10"/>
      <c r="C66" s="210" t="s">
        <v>1</v>
      </c>
      <c r="D66" s="211" t="s">
        <v>528</v>
      </c>
      <c r="E66" s="193" t="s">
        <v>28</v>
      </c>
      <c r="F66" s="89" t="s">
        <v>29</v>
      </c>
      <c r="G66" s="89"/>
      <c r="H66" s="89"/>
      <c r="I66" s="208" t="s">
        <v>519</v>
      </c>
      <c r="J66" s="211" t="s">
        <v>529</v>
      </c>
    </row>
    <row r="67" spans="1:19" s="153" customFormat="1" ht="15.75" x14ac:dyDescent="0.25">
      <c r="B67" s="183">
        <v>1</v>
      </c>
      <c r="C67" s="169" t="s">
        <v>530</v>
      </c>
      <c r="D67" s="10">
        <v>39.200000000000003</v>
      </c>
      <c r="E67" s="178"/>
      <c r="F67" s="106"/>
      <c r="G67" s="106"/>
      <c r="H67" s="106"/>
      <c r="I67" s="208"/>
      <c r="J67" s="10">
        <v>1991</v>
      </c>
    </row>
    <row r="68" spans="1:19" s="153" customFormat="1" ht="34.5" customHeight="1" x14ac:dyDescent="0.25">
      <c r="B68" s="183">
        <f>B67+1</f>
        <v>2</v>
      </c>
      <c r="C68" s="169" t="s">
        <v>531</v>
      </c>
      <c r="D68" s="10">
        <v>32.08</v>
      </c>
      <c r="E68" s="178"/>
      <c r="F68" s="106"/>
      <c r="G68" s="106"/>
      <c r="H68" s="106"/>
      <c r="I68" s="208"/>
      <c r="J68" s="10">
        <v>1987</v>
      </c>
    </row>
    <row r="69" spans="1:19" s="153" customFormat="1" ht="29.25" customHeight="1" x14ac:dyDescent="0.25">
      <c r="B69" s="183">
        <f t="shared" ref="B69:B132" si="2">B68+1</f>
        <v>3</v>
      </c>
      <c r="C69" s="169" t="s">
        <v>532</v>
      </c>
      <c r="D69" s="10">
        <v>40.200000000000003</v>
      </c>
      <c r="E69" s="178"/>
      <c r="F69" s="106"/>
      <c r="G69" s="106"/>
      <c r="H69" s="106"/>
      <c r="I69" s="208"/>
      <c r="J69" s="10"/>
    </row>
    <row r="70" spans="1:19" s="153" customFormat="1" ht="15.75" x14ac:dyDescent="0.25">
      <c r="B70" s="183">
        <f t="shared" si="2"/>
        <v>4</v>
      </c>
      <c r="C70" s="188" t="s">
        <v>533</v>
      </c>
      <c r="D70" s="189">
        <v>51.1</v>
      </c>
      <c r="E70" s="178"/>
      <c r="F70" s="106"/>
      <c r="G70" s="106"/>
      <c r="H70" s="106"/>
      <c r="I70" s="208"/>
      <c r="J70" s="10"/>
    </row>
    <row r="71" spans="1:19" s="153" customFormat="1" ht="51" customHeight="1" x14ac:dyDescent="0.25">
      <c r="B71" s="183">
        <f t="shared" si="2"/>
        <v>5</v>
      </c>
      <c r="C71" s="170" t="s">
        <v>534</v>
      </c>
      <c r="D71" s="10">
        <v>49</v>
      </c>
      <c r="E71" s="180" t="s">
        <v>629</v>
      </c>
      <c r="F71" s="172" t="s">
        <v>840</v>
      </c>
      <c r="G71" s="172"/>
      <c r="H71" s="172"/>
      <c r="I71" s="208"/>
      <c r="J71" s="10">
        <v>1988</v>
      </c>
      <c r="O71" s="107" t="s">
        <v>804</v>
      </c>
    </row>
    <row r="72" spans="1:19" s="153" customFormat="1" ht="37.5" customHeight="1" x14ac:dyDescent="0.25">
      <c r="B72" s="183">
        <f t="shared" si="2"/>
        <v>6</v>
      </c>
      <c r="C72" s="212" t="s">
        <v>535</v>
      </c>
      <c r="D72" s="213">
        <v>42</v>
      </c>
      <c r="E72" s="178"/>
      <c r="F72" s="214" t="s">
        <v>900</v>
      </c>
      <c r="G72" s="106"/>
      <c r="H72" s="106"/>
      <c r="I72" s="203" t="s">
        <v>899</v>
      </c>
      <c r="J72" s="10">
        <v>1964</v>
      </c>
    </row>
    <row r="73" spans="1:19" s="153" customFormat="1" ht="15.75" x14ac:dyDescent="0.25">
      <c r="B73" s="183">
        <f t="shared" si="2"/>
        <v>7</v>
      </c>
      <c r="C73" s="170" t="s">
        <v>536</v>
      </c>
      <c r="D73" s="10">
        <v>36.9</v>
      </c>
      <c r="E73" s="178"/>
      <c r="F73" s="106"/>
      <c r="G73" s="106"/>
      <c r="H73" s="106"/>
      <c r="I73" s="208"/>
      <c r="J73" s="10"/>
    </row>
    <row r="74" spans="1:19" s="153" customFormat="1" ht="15.75" x14ac:dyDescent="0.25">
      <c r="B74" s="183">
        <f t="shared" si="2"/>
        <v>8</v>
      </c>
      <c r="C74" s="169" t="s">
        <v>537</v>
      </c>
      <c r="D74" s="10">
        <v>33.840000000000003</v>
      </c>
      <c r="E74" s="178"/>
      <c r="F74" s="106"/>
      <c r="G74" s="106"/>
      <c r="H74" s="106"/>
      <c r="I74" s="208"/>
      <c r="J74" s="10">
        <v>1969</v>
      </c>
    </row>
    <row r="75" spans="1:19" s="153" customFormat="1" ht="15.75" x14ac:dyDescent="0.25">
      <c r="B75" s="183">
        <f t="shared" si="2"/>
        <v>9</v>
      </c>
      <c r="C75" s="169" t="s">
        <v>538</v>
      </c>
      <c r="D75" s="10">
        <v>37.090000000000003</v>
      </c>
      <c r="E75" s="180"/>
      <c r="F75" s="172"/>
      <c r="G75" s="172"/>
      <c r="H75" s="172"/>
      <c r="I75" s="208"/>
      <c r="J75" s="10"/>
    </row>
    <row r="76" spans="1:19" s="153" customFormat="1" ht="25.5" x14ac:dyDescent="0.25">
      <c r="B76" s="183">
        <f t="shared" si="2"/>
        <v>10</v>
      </c>
      <c r="C76" s="169" t="s">
        <v>539</v>
      </c>
      <c r="D76" s="10">
        <v>44</v>
      </c>
      <c r="E76" s="198" t="s">
        <v>630</v>
      </c>
      <c r="F76" s="215" t="s">
        <v>794</v>
      </c>
      <c r="G76" s="215"/>
      <c r="H76" s="215"/>
      <c r="I76" s="254" t="s">
        <v>631</v>
      </c>
      <c r="J76" s="251">
        <v>1975</v>
      </c>
    </row>
    <row r="77" spans="1:19" s="153" customFormat="1" ht="15.75" x14ac:dyDescent="0.25">
      <c r="B77" s="183">
        <f t="shared" si="2"/>
        <v>11</v>
      </c>
      <c r="C77" s="169" t="s">
        <v>540</v>
      </c>
      <c r="D77" s="10">
        <v>18.61</v>
      </c>
      <c r="E77" s="178"/>
      <c r="F77" s="106"/>
      <c r="G77" s="106"/>
      <c r="H77" s="106"/>
      <c r="I77" s="254"/>
      <c r="J77" s="252"/>
    </row>
    <row r="78" spans="1:19" s="153" customFormat="1" ht="15.75" x14ac:dyDescent="0.25">
      <c r="B78" s="183">
        <f t="shared" si="2"/>
        <v>12</v>
      </c>
      <c r="C78" s="169" t="s">
        <v>541</v>
      </c>
      <c r="D78" s="10">
        <v>25.57</v>
      </c>
      <c r="E78" s="178"/>
      <c r="F78" s="106"/>
      <c r="G78" s="106"/>
      <c r="H78" s="106"/>
      <c r="I78" s="254"/>
      <c r="J78" s="253"/>
    </row>
    <row r="79" spans="1:19" s="153" customFormat="1" ht="22.5" x14ac:dyDescent="0.25">
      <c r="B79" s="183">
        <f t="shared" si="2"/>
        <v>13</v>
      </c>
      <c r="C79" s="169" t="s">
        <v>542</v>
      </c>
      <c r="D79" s="10">
        <v>32.9</v>
      </c>
      <c r="E79" s="178"/>
      <c r="F79" s="106"/>
      <c r="G79" s="106"/>
      <c r="H79" s="106"/>
      <c r="I79" s="203" t="s">
        <v>756</v>
      </c>
      <c r="J79" s="10">
        <v>1975</v>
      </c>
    </row>
    <row r="80" spans="1:19" s="153" customFormat="1" ht="15.75" x14ac:dyDescent="0.25">
      <c r="B80" s="183">
        <f t="shared" si="2"/>
        <v>14</v>
      </c>
      <c r="C80" s="169" t="s">
        <v>543</v>
      </c>
      <c r="D80" s="10">
        <v>20.2</v>
      </c>
      <c r="E80" s="178"/>
      <c r="F80" s="106"/>
      <c r="G80" s="106"/>
      <c r="H80" s="106"/>
      <c r="I80" s="208"/>
      <c r="J80" s="10"/>
    </row>
    <row r="81" spans="2:10" s="153" customFormat="1" ht="15.75" x14ac:dyDescent="0.25">
      <c r="B81" s="183">
        <f t="shared" si="2"/>
        <v>15</v>
      </c>
      <c r="C81" s="169" t="s">
        <v>632</v>
      </c>
      <c r="D81" s="10">
        <v>20.3</v>
      </c>
      <c r="E81" s="178"/>
      <c r="F81" s="106"/>
      <c r="G81" s="106"/>
      <c r="H81" s="106"/>
      <c r="I81" s="208"/>
      <c r="J81" s="10">
        <v>1975</v>
      </c>
    </row>
    <row r="82" spans="2:10" s="153" customFormat="1" ht="15.75" x14ac:dyDescent="0.25">
      <c r="B82" s="183">
        <f t="shared" si="2"/>
        <v>16</v>
      </c>
      <c r="C82" s="170" t="s">
        <v>544</v>
      </c>
      <c r="D82" s="213">
        <v>52.7</v>
      </c>
      <c r="E82" s="178"/>
      <c r="F82" s="106"/>
      <c r="G82" s="106"/>
      <c r="H82" s="106"/>
      <c r="I82" s="208"/>
      <c r="J82" s="10"/>
    </row>
    <row r="83" spans="2:10" s="153" customFormat="1" ht="15.75" x14ac:dyDescent="0.25">
      <c r="B83" s="183">
        <f t="shared" si="2"/>
        <v>17</v>
      </c>
      <c r="C83" s="169" t="s">
        <v>545</v>
      </c>
      <c r="D83" s="10">
        <v>39.799999999999997</v>
      </c>
      <c r="E83" s="178"/>
      <c r="F83" s="106"/>
      <c r="G83" s="106"/>
      <c r="H83" s="106"/>
      <c r="I83" s="208"/>
      <c r="J83" s="10">
        <v>1979</v>
      </c>
    </row>
    <row r="84" spans="2:10" s="153" customFormat="1" ht="15.75" x14ac:dyDescent="0.25">
      <c r="B84" s="183">
        <f t="shared" si="2"/>
        <v>18</v>
      </c>
      <c r="C84" s="169" t="s">
        <v>633</v>
      </c>
      <c r="D84" s="10">
        <v>39.5</v>
      </c>
      <c r="E84" s="178"/>
      <c r="F84" s="106"/>
      <c r="G84" s="106"/>
      <c r="H84" s="106"/>
      <c r="I84" s="208"/>
      <c r="J84" s="10"/>
    </row>
    <row r="85" spans="2:10" s="153" customFormat="1" ht="15.75" x14ac:dyDescent="0.25">
      <c r="B85" s="183">
        <f t="shared" si="2"/>
        <v>19</v>
      </c>
      <c r="C85" s="169" t="s">
        <v>634</v>
      </c>
      <c r="D85" s="10">
        <v>41</v>
      </c>
      <c r="E85" s="178"/>
      <c r="F85" s="216"/>
      <c r="G85" s="216"/>
      <c r="H85" s="216"/>
      <c r="I85" s="208"/>
      <c r="J85" s="10"/>
    </row>
    <row r="86" spans="2:10" s="153" customFormat="1" ht="25.5" x14ac:dyDescent="0.25">
      <c r="B86" s="183">
        <f t="shared" si="2"/>
        <v>20</v>
      </c>
      <c r="C86" s="169" t="s">
        <v>546</v>
      </c>
      <c r="D86" s="10">
        <v>43.5</v>
      </c>
      <c r="E86" s="198" t="s">
        <v>635</v>
      </c>
      <c r="F86" s="107" t="s">
        <v>828</v>
      </c>
      <c r="G86" s="107"/>
      <c r="H86" s="107"/>
      <c r="I86" s="208"/>
      <c r="J86" s="10"/>
    </row>
    <row r="87" spans="2:10" s="153" customFormat="1" ht="15.75" x14ac:dyDescent="0.25">
      <c r="B87" s="183">
        <f t="shared" si="2"/>
        <v>21</v>
      </c>
      <c r="C87" s="169" t="s">
        <v>547</v>
      </c>
      <c r="D87" s="10">
        <v>63.48</v>
      </c>
      <c r="E87" s="178"/>
      <c r="F87" s="106"/>
      <c r="G87" s="106"/>
      <c r="H87" s="106"/>
      <c r="I87" s="208"/>
      <c r="J87" s="10">
        <v>1987</v>
      </c>
    </row>
    <row r="88" spans="2:10" s="153" customFormat="1" ht="15.75" x14ac:dyDescent="0.25">
      <c r="B88" s="183">
        <f t="shared" si="2"/>
        <v>22</v>
      </c>
      <c r="C88" s="169" t="s">
        <v>548</v>
      </c>
      <c r="D88" s="10">
        <v>36.1</v>
      </c>
      <c r="E88" s="178"/>
      <c r="F88" s="106"/>
      <c r="G88" s="106"/>
      <c r="H88" s="106"/>
      <c r="I88" s="208"/>
      <c r="J88" s="10"/>
    </row>
    <row r="89" spans="2:10" s="153" customFormat="1" ht="15.75" x14ac:dyDescent="0.25">
      <c r="B89" s="183">
        <f t="shared" si="2"/>
        <v>23</v>
      </c>
      <c r="C89" s="169" t="s">
        <v>549</v>
      </c>
      <c r="D89" s="10">
        <v>42.9</v>
      </c>
      <c r="E89" s="178"/>
      <c r="F89" s="106"/>
      <c r="G89" s="106"/>
      <c r="H89" s="106"/>
      <c r="I89" s="208"/>
      <c r="J89" s="10">
        <v>1972</v>
      </c>
    </row>
    <row r="90" spans="2:10" s="153" customFormat="1" ht="15.75" x14ac:dyDescent="0.25">
      <c r="B90" s="183">
        <f t="shared" si="2"/>
        <v>24</v>
      </c>
      <c r="C90" s="169" t="s">
        <v>550</v>
      </c>
      <c r="D90" s="10">
        <v>36.700000000000003</v>
      </c>
      <c r="E90" s="178"/>
      <c r="F90" s="106"/>
      <c r="G90" s="106"/>
      <c r="H90" s="106"/>
      <c r="I90" s="208"/>
      <c r="J90" s="10">
        <v>1972</v>
      </c>
    </row>
    <row r="91" spans="2:10" s="153" customFormat="1" ht="15.75" x14ac:dyDescent="0.25">
      <c r="B91" s="183">
        <f t="shared" si="2"/>
        <v>25</v>
      </c>
      <c r="C91" s="169" t="s">
        <v>551</v>
      </c>
      <c r="D91" s="10">
        <v>33.1</v>
      </c>
      <c r="E91" s="217"/>
      <c r="F91" s="106"/>
      <c r="G91" s="106"/>
      <c r="H91" s="106"/>
      <c r="I91" s="208"/>
      <c r="J91" s="10">
        <v>1978</v>
      </c>
    </row>
    <row r="92" spans="2:10" s="153" customFormat="1" ht="15.75" x14ac:dyDescent="0.25">
      <c r="B92" s="183">
        <f t="shared" si="2"/>
        <v>26</v>
      </c>
      <c r="C92" s="169" t="s">
        <v>552</v>
      </c>
      <c r="D92" s="10">
        <v>33.1</v>
      </c>
      <c r="E92" s="217"/>
      <c r="F92" s="106"/>
      <c r="G92" s="106"/>
      <c r="H92" s="106"/>
      <c r="I92" s="208"/>
      <c r="J92" s="10">
        <v>1978</v>
      </c>
    </row>
    <row r="93" spans="2:10" s="153" customFormat="1" ht="15.75" x14ac:dyDescent="0.25">
      <c r="B93" s="183">
        <f t="shared" si="2"/>
        <v>27</v>
      </c>
      <c r="C93" s="218" t="s">
        <v>553</v>
      </c>
      <c r="D93" s="10">
        <v>43.1</v>
      </c>
      <c r="E93" s="178"/>
      <c r="F93" s="106"/>
      <c r="G93" s="106"/>
      <c r="H93" s="106"/>
      <c r="I93" s="208"/>
      <c r="J93" s="10">
        <v>1968</v>
      </c>
    </row>
    <row r="94" spans="2:10" s="153" customFormat="1" ht="25.5" x14ac:dyDescent="0.25">
      <c r="B94" s="183">
        <f t="shared" si="2"/>
        <v>28</v>
      </c>
      <c r="C94" s="170" t="s">
        <v>554</v>
      </c>
      <c r="D94" s="10">
        <v>55.2</v>
      </c>
      <c r="E94" s="198" t="s">
        <v>636</v>
      </c>
      <c r="F94" s="107" t="s">
        <v>797</v>
      </c>
      <c r="G94" s="107"/>
      <c r="H94" s="107"/>
      <c r="I94" s="208"/>
      <c r="J94" s="10">
        <v>1970</v>
      </c>
    </row>
    <row r="95" spans="2:10" s="153" customFormat="1" ht="15.75" x14ac:dyDescent="0.25">
      <c r="B95" s="183">
        <f t="shared" si="2"/>
        <v>29</v>
      </c>
      <c r="C95" s="219" t="s">
        <v>555</v>
      </c>
      <c r="D95" s="10">
        <v>32.74</v>
      </c>
      <c r="E95" s="178"/>
      <c r="F95" s="107"/>
      <c r="G95" s="107"/>
      <c r="H95" s="107"/>
      <c r="I95" s="254" t="s">
        <v>345</v>
      </c>
      <c r="J95" s="10">
        <v>1972</v>
      </c>
    </row>
    <row r="96" spans="2:10" s="153" customFormat="1" ht="45.75" customHeight="1" x14ac:dyDescent="0.25">
      <c r="B96" s="183">
        <f t="shared" si="2"/>
        <v>30</v>
      </c>
      <c r="C96" s="219" t="s">
        <v>637</v>
      </c>
      <c r="D96" s="10">
        <v>32.99</v>
      </c>
      <c r="E96" s="178"/>
      <c r="F96" s="107"/>
      <c r="G96" s="107"/>
      <c r="H96" s="107"/>
      <c r="I96" s="254"/>
      <c r="J96" s="10">
        <v>1972</v>
      </c>
    </row>
    <row r="97" spans="2:11" s="153" customFormat="1" ht="25.5" x14ac:dyDescent="0.25">
      <c r="B97" s="183">
        <f t="shared" si="2"/>
        <v>31</v>
      </c>
      <c r="C97" s="170" t="s">
        <v>687</v>
      </c>
      <c r="D97" s="10">
        <v>64.2</v>
      </c>
      <c r="E97" s="178" t="s">
        <v>638</v>
      </c>
      <c r="F97" s="107" t="s">
        <v>795</v>
      </c>
      <c r="G97" s="107"/>
      <c r="H97" s="107"/>
      <c r="I97" s="208" t="s">
        <v>639</v>
      </c>
      <c r="J97" s="10">
        <v>1988</v>
      </c>
    </row>
    <row r="98" spans="2:11" s="153" customFormat="1" ht="15.75" x14ac:dyDescent="0.25">
      <c r="B98" s="183">
        <f t="shared" si="2"/>
        <v>32</v>
      </c>
      <c r="C98" s="170" t="s">
        <v>556</v>
      </c>
      <c r="D98" s="10">
        <v>36.619999999999997</v>
      </c>
      <c r="E98" s="178"/>
      <c r="F98" s="106"/>
      <c r="G98" s="106"/>
      <c r="H98" s="106"/>
      <c r="I98" s="208"/>
      <c r="J98" s="10">
        <v>1988</v>
      </c>
    </row>
    <row r="99" spans="2:11" s="153" customFormat="1" ht="15.75" x14ac:dyDescent="0.25">
      <c r="B99" s="183">
        <f t="shared" si="2"/>
        <v>33</v>
      </c>
      <c r="C99" s="170" t="s">
        <v>557</v>
      </c>
      <c r="D99" s="10">
        <v>44.3</v>
      </c>
      <c r="E99" s="178"/>
      <c r="F99" s="106"/>
      <c r="G99" s="106"/>
      <c r="H99" s="106"/>
      <c r="I99" s="208"/>
      <c r="J99" s="10"/>
    </row>
    <row r="100" spans="2:11" s="153" customFormat="1" ht="15.75" x14ac:dyDescent="0.25">
      <c r="B100" s="183">
        <f t="shared" si="2"/>
        <v>34</v>
      </c>
      <c r="C100" s="170" t="s">
        <v>640</v>
      </c>
      <c r="D100" s="213">
        <v>44.5</v>
      </c>
      <c r="E100" s="178"/>
      <c r="F100" s="106"/>
      <c r="G100" s="106"/>
      <c r="H100" s="106"/>
      <c r="I100" s="208"/>
      <c r="J100" s="10">
        <v>1986</v>
      </c>
    </row>
    <row r="101" spans="2:11" s="153" customFormat="1" ht="15.75" x14ac:dyDescent="0.25">
      <c r="B101" s="183">
        <f t="shared" si="2"/>
        <v>35</v>
      </c>
      <c r="C101" s="169" t="s">
        <v>558</v>
      </c>
      <c r="D101" s="10">
        <v>44.1</v>
      </c>
      <c r="E101" s="178"/>
      <c r="F101" s="106"/>
      <c r="G101" s="106"/>
      <c r="H101" s="106"/>
      <c r="I101" s="208"/>
      <c r="J101" s="10">
        <v>1986</v>
      </c>
    </row>
    <row r="102" spans="2:11" s="153" customFormat="1" ht="15.75" x14ac:dyDescent="0.25">
      <c r="B102" s="183">
        <f t="shared" si="2"/>
        <v>36</v>
      </c>
      <c r="C102" s="169" t="s">
        <v>559</v>
      </c>
      <c r="D102" s="10">
        <v>34.799999999999997</v>
      </c>
      <c r="E102" s="178"/>
      <c r="F102" s="106"/>
      <c r="G102" s="106"/>
      <c r="H102" s="106"/>
      <c r="I102" s="208"/>
      <c r="J102" s="10">
        <v>1979</v>
      </c>
    </row>
    <row r="103" spans="2:11" s="153" customFormat="1" ht="15.75" x14ac:dyDescent="0.25">
      <c r="B103" s="183">
        <f t="shared" si="2"/>
        <v>37</v>
      </c>
      <c r="C103" s="169" t="s">
        <v>641</v>
      </c>
      <c r="D103" s="10">
        <v>14</v>
      </c>
      <c r="E103" s="178"/>
      <c r="F103" s="106"/>
      <c r="G103" s="220"/>
      <c r="H103" s="220"/>
      <c r="I103" s="248" t="s">
        <v>401</v>
      </c>
      <c r="J103" s="10"/>
    </row>
    <row r="104" spans="2:11" s="153" customFormat="1" ht="15.75" x14ac:dyDescent="0.25">
      <c r="B104" s="183">
        <f t="shared" si="2"/>
        <v>38</v>
      </c>
      <c r="C104" s="169" t="s">
        <v>642</v>
      </c>
      <c r="D104" s="10">
        <v>32.1</v>
      </c>
      <c r="E104" s="178"/>
      <c r="F104" s="106"/>
      <c r="G104" s="221"/>
      <c r="H104" s="221"/>
      <c r="I104" s="250"/>
      <c r="J104" s="10">
        <v>1990</v>
      </c>
    </row>
    <row r="105" spans="2:11" s="153" customFormat="1" ht="37.5" customHeight="1" x14ac:dyDescent="0.25">
      <c r="B105" s="183">
        <f t="shared" si="2"/>
        <v>39</v>
      </c>
      <c r="C105" s="169" t="s">
        <v>602</v>
      </c>
      <c r="D105" s="10">
        <v>36</v>
      </c>
      <c r="E105" s="217"/>
      <c r="F105" s="106"/>
      <c r="G105" s="106"/>
      <c r="H105" s="106"/>
      <c r="I105" s="208"/>
      <c r="J105" s="10">
        <v>1986</v>
      </c>
    </row>
    <row r="106" spans="2:11" s="153" customFormat="1" ht="22.5" x14ac:dyDescent="0.25">
      <c r="B106" s="183">
        <f t="shared" si="2"/>
        <v>40</v>
      </c>
      <c r="C106" s="169" t="s">
        <v>645</v>
      </c>
      <c r="D106" s="10">
        <v>34.979999999999997</v>
      </c>
      <c r="E106" s="198"/>
      <c r="F106" s="222"/>
      <c r="G106" s="222"/>
      <c r="H106" s="222"/>
      <c r="I106" s="203" t="s">
        <v>644</v>
      </c>
      <c r="J106" s="10">
        <v>1979</v>
      </c>
    </row>
    <row r="107" spans="2:11" s="153" customFormat="1" ht="15.75" x14ac:dyDescent="0.25">
      <c r="B107" s="183">
        <f t="shared" si="2"/>
        <v>41</v>
      </c>
      <c r="C107" s="170" t="s">
        <v>560</v>
      </c>
      <c r="D107" s="10">
        <v>57.2</v>
      </c>
      <c r="E107" s="178"/>
      <c r="F107" s="106"/>
      <c r="G107" s="106"/>
      <c r="H107" s="106"/>
      <c r="I107" s="208"/>
      <c r="J107" s="10">
        <v>1990</v>
      </c>
    </row>
    <row r="108" spans="2:11" s="153" customFormat="1" ht="50.25" customHeight="1" x14ac:dyDescent="0.25">
      <c r="B108" s="183">
        <f t="shared" si="2"/>
        <v>42</v>
      </c>
      <c r="C108" s="170" t="s">
        <v>561</v>
      </c>
      <c r="D108" s="10">
        <v>49.8</v>
      </c>
      <c r="E108" s="178" t="s">
        <v>646</v>
      </c>
      <c r="F108" s="107" t="s">
        <v>822</v>
      </c>
      <c r="G108" s="107"/>
      <c r="H108" s="107"/>
      <c r="I108" s="208"/>
      <c r="J108" s="10">
        <v>1960</v>
      </c>
    </row>
    <row r="109" spans="2:11" s="153" customFormat="1" ht="25.5" customHeight="1" x14ac:dyDescent="0.25">
      <c r="B109" s="183">
        <f t="shared" si="2"/>
        <v>43</v>
      </c>
      <c r="C109" s="169" t="s">
        <v>647</v>
      </c>
      <c r="D109" s="10">
        <v>42.2</v>
      </c>
      <c r="E109" s="178"/>
      <c r="F109" s="106"/>
      <c r="G109" s="220"/>
      <c r="H109" s="220"/>
      <c r="I109" s="248" t="s">
        <v>401</v>
      </c>
      <c r="J109" s="251">
        <v>1969</v>
      </c>
    </row>
    <row r="110" spans="2:11" s="153" customFormat="1" ht="15.75" x14ac:dyDescent="0.25">
      <c r="B110" s="183">
        <f t="shared" si="2"/>
        <v>44</v>
      </c>
      <c r="C110" s="169" t="s">
        <v>648</v>
      </c>
      <c r="D110" s="10">
        <v>43</v>
      </c>
      <c r="E110" s="178"/>
      <c r="F110" s="106"/>
      <c r="G110" s="223"/>
      <c r="H110" s="223"/>
      <c r="I110" s="249"/>
      <c r="J110" s="252"/>
    </row>
    <row r="111" spans="2:11" s="153" customFormat="1" ht="38.25" x14ac:dyDescent="0.25">
      <c r="B111" s="183">
        <f t="shared" si="2"/>
        <v>45</v>
      </c>
      <c r="C111" s="169" t="s">
        <v>758</v>
      </c>
      <c r="D111" s="10">
        <v>46.4</v>
      </c>
      <c r="E111" s="178" t="s">
        <v>759</v>
      </c>
      <c r="F111" s="107" t="s">
        <v>760</v>
      </c>
      <c r="G111" s="216"/>
      <c r="H111" s="216"/>
      <c r="I111" s="250"/>
      <c r="J111" s="253"/>
      <c r="K111" s="108" t="s">
        <v>761</v>
      </c>
    </row>
    <row r="112" spans="2:11" s="153" customFormat="1" ht="15.75" x14ac:dyDescent="0.25">
      <c r="B112" s="183">
        <f t="shared" si="2"/>
        <v>46</v>
      </c>
      <c r="C112" s="169" t="s">
        <v>651</v>
      </c>
      <c r="D112" s="10">
        <v>22.05</v>
      </c>
      <c r="E112" s="217"/>
      <c r="F112" s="106"/>
      <c r="G112" s="106"/>
      <c r="H112" s="106"/>
      <c r="I112" s="208"/>
      <c r="J112" s="10"/>
    </row>
    <row r="113" spans="2:10" s="153" customFormat="1" ht="25.5" x14ac:dyDescent="0.25">
      <c r="B113" s="183">
        <f t="shared" si="2"/>
        <v>47</v>
      </c>
      <c r="C113" s="169" t="s">
        <v>652</v>
      </c>
      <c r="D113" s="10">
        <v>45.8</v>
      </c>
      <c r="E113" s="178" t="s">
        <v>649</v>
      </c>
      <c r="F113" s="107" t="s">
        <v>815</v>
      </c>
      <c r="G113" s="107"/>
      <c r="H113" s="107"/>
      <c r="I113" s="208"/>
      <c r="J113" s="10"/>
    </row>
    <row r="114" spans="2:10" s="153" customFormat="1" ht="25.5" x14ac:dyDescent="0.25">
      <c r="B114" s="183">
        <f t="shared" si="2"/>
        <v>48</v>
      </c>
      <c r="C114" s="169" t="s">
        <v>653</v>
      </c>
      <c r="D114" s="10">
        <v>45.8</v>
      </c>
      <c r="E114" s="178" t="s">
        <v>650</v>
      </c>
      <c r="F114" s="107" t="s">
        <v>826</v>
      </c>
      <c r="G114" s="107"/>
      <c r="H114" s="107"/>
      <c r="I114" s="208"/>
      <c r="J114" s="10"/>
    </row>
    <row r="115" spans="2:10" s="153" customFormat="1" ht="25.5" x14ac:dyDescent="0.25">
      <c r="B115" s="183">
        <f t="shared" si="2"/>
        <v>49</v>
      </c>
      <c r="C115" s="169" t="s">
        <v>604</v>
      </c>
      <c r="D115" s="10">
        <v>40.5</v>
      </c>
      <c r="E115" s="224" t="s">
        <v>605</v>
      </c>
      <c r="F115" s="107" t="s">
        <v>805</v>
      </c>
      <c r="G115" s="107"/>
      <c r="H115" s="107"/>
      <c r="I115" s="208"/>
      <c r="J115" s="10"/>
    </row>
    <row r="116" spans="2:10" s="153" customFormat="1" ht="52.5" customHeight="1" x14ac:dyDescent="0.25">
      <c r="B116" s="183">
        <f t="shared" si="2"/>
        <v>50</v>
      </c>
      <c r="C116" s="169" t="s">
        <v>562</v>
      </c>
      <c r="D116" s="10">
        <v>42.7</v>
      </c>
      <c r="E116" s="180" t="s">
        <v>654</v>
      </c>
      <c r="F116" s="107" t="s">
        <v>838</v>
      </c>
      <c r="G116" s="107"/>
      <c r="H116" s="107"/>
      <c r="I116" s="208"/>
      <c r="J116" s="10"/>
    </row>
    <row r="117" spans="2:10" s="153" customFormat="1" ht="15.75" x14ac:dyDescent="0.25">
      <c r="B117" s="183">
        <f t="shared" si="2"/>
        <v>51</v>
      </c>
      <c r="C117" s="169" t="s">
        <v>563</v>
      </c>
      <c r="D117" s="10">
        <v>41.9</v>
      </c>
      <c r="E117" s="178"/>
      <c r="F117" s="106"/>
      <c r="G117" s="106"/>
      <c r="H117" s="106"/>
      <c r="I117" s="208"/>
      <c r="J117" s="10">
        <v>1980</v>
      </c>
    </row>
    <row r="118" spans="2:10" s="153" customFormat="1" ht="19.5" customHeight="1" x14ac:dyDescent="0.25">
      <c r="B118" s="183">
        <f t="shared" si="2"/>
        <v>52</v>
      </c>
      <c r="C118" s="170" t="s">
        <v>564</v>
      </c>
      <c r="D118" s="10">
        <v>67.400000000000006</v>
      </c>
      <c r="E118" s="178"/>
      <c r="F118" s="106"/>
      <c r="G118" s="106"/>
      <c r="H118" s="106"/>
      <c r="I118" s="208"/>
      <c r="J118" s="10">
        <v>1978</v>
      </c>
    </row>
    <row r="119" spans="2:10" s="153" customFormat="1" ht="25.5" x14ac:dyDescent="0.25">
      <c r="B119" s="183">
        <f t="shared" si="2"/>
        <v>53</v>
      </c>
      <c r="C119" s="170" t="s">
        <v>677</v>
      </c>
      <c r="D119" s="10">
        <v>43.5</v>
      </c>
      <c r="E119" s="193" t="s">
        <v>770</v>
      </c>
      <c r="F119" s="192" t="s">
        <v>819</v>
      </c>
      <c r="G119" s="192"/>
      <c r="H119" s="192"/>
      <c r="I119" s="208"/>
      <c r="J119" s="10"/>
    </row>
    <row r="120" spans="2:10" s="153" customFormat="1" ht="15.75" x14ac:dyDescent="0.25">
      <c r="B120" s="183">
        <f t="shared" si="2"/>
        <v>54</v>
      </c>
      <c r="C120" s="169" t="s">
        <v>606</v>
      </c>
      <c r="D120" s="10">
        <v>38.68</v>
      </c>
      <c r="E120" s="178"/>
      <c r="F120" s="106"/>
      <c r="G120" s="106"/>
      <c r="H120" s="106"/>
      <c r="I120" s="208"/>
      <c r="J120" s="10"/>
    </row>
    <row r="121" spans="2:10" s="153" customFormat="1" ht="25.5" x14ac:dyDescent="0.25">
      <c r="B121" s="183">
        <f t="shared" si="2"/>
        <v>55</v>
      </c>
      <c r="C121" s="169" t="s">
        <v>607</v>
      </c>
      <c r="D121" s="10">
        <v>39.299999999999997</v>
      </c>
      <c r="E121" s="178" t="s">
        <v>608</v>
      </c>
      <c r="F121" s="107" t="s">
        <v>829</v>
      </c>
      <c r="G121" s="107"/>
      <c r="H121" s="107"/>
      <c r="I121" s="203" t="s">
        <v>655</v>
      </c>
      <c r="J121" s="10"/>
    </row>
    <row r="122" spans="2:10" s="153" customFormat="1" ht="25.5" x14ac:dyDescent="0.25">
      <c r="B122" s="183">
        <f t="shared" si="2"/>
        <v>56</v>
      </c>
      <c r="C122" s="169" t="s">
        <v>719</v>
      </c>
      <c r="D122" s="10">
        <v>58.2</v>
      </c>
      <c r="E122" s="178" t="s">
        <v>674</v>
      </c>
      <c r="F122" s="107" t="s">
        <v>898</v>
      </c>
      <c r="G122" s="107"/>
      <c r="H122" s="107"/>
      <c r="I122" s="208" t="s">
        <v>655</v>
      </c>
      <c r="J122" s="10">
        <v>1983</v>
      </c>
    </row>
    <row r="123" spans="2:10" s="153" customFormat="1" ht="15.75" x14ac:dyDescent="0.25">
      <c r="B123" s="183">
        <f t="shared" si="2"/>
        <v>57</v>
      </c>
      <c r="C123" s="169" t="s">
        <v>565</v>
      </c>
      <c r="D123" s="10">
        <v>30.5</v>
      </c>
      <c r="E123" s="178"/>
      <c r="F123" s="106"/>
      <c r="G123" s="106"/>
      <c r="H123" s="106"/>
      <c r="I123" s="208"/>
      <c r="J123" s="225">
        <v>1986</v>
      </c>
    </row>
    <row r="124" spans="2:10" s="153" customFormat="1" ht="25.5" x14ac:dyDescent="0.25">
      <c r="B124" s="183">
        <f t="shared" si="2"/>
        <v>58</v>
      </c>
      <c r="C124" s="169" t="s">
        <v>718</v>
      </c>
      <c r="D124" s="10">
        <v>51.2</v>
      </c>
      <c r="E124" s="178" t="s">
        <v>675</v>
      </c>
      <c r="F124" s="107" t="s">
        <v>774</v>
      </c>
      <c r="G124" s="107"/>
      <c r="H124" s="107"/>
      <c r="I124" s="203" t="s">
        <v>655</v>
      </c>
      <c r="J124" s="10">
        <v>1974</v>
      </c>
    </row>
    <row r="125" spans="2:10" s="153" customFormat="1" ht="25.5" x14ac:dyDescent="0.25">
      <c r="B125" s="183">
        <f t="shared" si="2"/>
        <v>59</v>
      </c>
      <c r="C125" s="169" t="s">
        <v>609</v>
      </c>
      <c r="D125" s="10">
        <v>9.6999999999999993</v>
      </c>
      <c r="E125" s="180" t="s">
        <v>656</v>
      </c>
      <c r="F125" s="107" t="s">
        <v>804</v>
      </c>
      <c r="G125" s="107"/>
      <c r="H125" s="107"/>
      <c r="I125" s="208"/>
      <c r="J125" s="10">
        <v>1976</v>
      </c>
    </row>
    <row r="126" spans="2:10" s="153" customFormat="1" ht="31.5" customHeight="1" x14ac:dyDescent="0.25">
      <c r="B126" s="183">
        <f t="shared" si="2"/>
        <v>60</v>
      </c>
      <c r="C126" s="169" t="s">
        <v>610</v>
      </c>
      <c r="D126" s="10">
        <v>54.14</v>
      </c>
      <c r="E126" s="178"/>
      <c r="F126" s="106"/>
      <c r="G126" s="106"/>
      <c r="H126" s="106"/>
      <c r="I126" s="208"/>
      <c r="J126" s="10">
        <v>1975</v>
      </c>
    </row>
    <row r="127" spans="2:10" s="153" customFormat="1" ht="15.75" x14ac:dyDescent="0.25">
      <c r="B127" s="183">
        <f t="shared" si="2"/>
        <v>61</v>
      </c>
      <c r="C127" s="169" t="s">
        <v>611</v>
      </c>
      <c r="D127" s="10">
        <v>45.06</v>
      </c>
      <c r="E127" s="178"/>
      <c r="F127" s="106"/>
      <c r="G127" s="106"/>
      <c r="H127" s="106"/>
      <c r="I127" s="208"/>
      <c r="J127" s="10"/>
    </row>
    <row r="128" spans="2:10" s="153" customFormat="1" ht="15.75" x14ac:dyDescent="0.25">
      <c r="B128" s="183">
        <f t="shared" si="2"/>
        <v>62</v>
      </c>
      <c r="C128" s="169" t="s">
        <v>612</v>
      </c>
      <c r="D128" s="10">
        <v>45.33</v>
      </c>
      <c r="E128" s="178"/>
      <c r="F128" s="106"/>
      <c r="G128" s="106"/>
      <c r="H128" s="106"/>
      <c r="I128" s="208"/>
      <c r="J128" s="10">
        <v>1975</v>
      </c>
    </row>
    <row r="129" spans="2:10" s="153" customFormat="1" ht="25.5" x14ac:dyDescent="0.25">
      <c r="B129" s="183">
        <f t="shared" si="2"/>
        <v>63</v>
      </c>
      <c r="C129" s="169" t="s">
        <v>613</v>
      </c>
      <c r="D129" s="10">
        <v>52.8</v>
      </c>
      <c r="E129" s="178" t="s">
        <v>657</v>
      </c>
      <c r="F129" s="107" t="s">
        <v>830</v>
      </c>
      <c r="G129" s="107"/>
      <c r="H129" s="107"/>
      <c r="I129" s="208"/>
      <c r="J129" s="10"/>
    </row>
    <row r="130" spans="2:10" s="153" customFormat="1" ht="15.75" x14ac:dyDescent="0.25">
      <c r="B130" s="183">
        <f t="shared" si="2"/>
        <v>64</v>
      </c>
      <c r="C130" s="169" t="s">
        <v>614</v>
      </c>
      <c r="D130" s="10">
        <v>32.39</v>
      </c>
      <c r="E130" s="178"/>
      <c r="F130" s="106"/>
      <c r="G130" s="106"/>
      <c r="H130" s="106"/>
      <c r="I130" s="208"/>
      <c r="J130" s="10"/>
    </row>
    <row r="131" spans="2:10" s="153" customFormat="1" ht="15.75" x14ac:dyDescent="0.25">
      <c r="B131" s="183">
        <f t="shared" si="2"/>
        <v>65</v>
      </c>
      <c r="C131" s="169" t="s">
        <v>615</v>
      </c>
      <c r="D131" s="10">
        <v>17.36</v>
      </c>
      <c r="E131" s="198"/>
      <c r="F131" s="222"/>
      <c r="G131" s="222"/>
      <c r="H131" s="222"/>
      <c r="I131" s="208"/>
      <c r="J131" s="10"/>
    </row>
    <row r="132" spans="2:10" s="153" customFormat="1" ht="38.25" x14ac:dyDescent="0.25">
      <c r="B132" s="183">
        <f t="shared" si="2"/>
        <v>66</v>
      </c>
      <c r="C132" s="169" t="s">
        <v>616</v>
      </c>
      <c r="D132" s="10">
        <v>15.08</v>
      </c>
      <c r="E132" s="180" t="s">
        <v>832</v>
      </c>
      <c r="F132" s="172" t="s">
        <v>831</v>
      </c>
      <c r="G132" s="172"/>
      <c r="H132" s="172"/>
      <c r="I132" s="11" t="s">
        <v>953</v>
      </c>
      <c r="J132" s="11"/>
    </row>
    <row r="133" spans="2:10" s="153" customFormat="1" ht="38.25" x14ac:dyDescent="0.25">
      <c r="B133" s="183">
        <f t="shared" ref="B133:B189" si="3">B132+1</f>
        <v>67</v>
      </c>
      <c r="C133" s="169" t="s">
        <v>762</v>
      </c>
      <c r="D133" s="10">
        <v>17.100000000000001</v>
      </c>
      <c r="E133" s="180" t="s">
        <v>834</v>
      </c>
      <c r="F133" s="172" t="s">
        <v>833</v>
      </c>
      <c r="G133" s="172"/>
      <c r="H133" s="172"/>
      <c r="I133" s="208"/>
      <c r="J133" s="226"/>
    </row>
    <row r="134" spans="2:10" s="153" customFormat="1" ht="15.75" x14ac:dyDescent="0.25">
      <c r="B134" s="183">
        <f t="shared" si="3"/>
        <v>68</v>
      </c>
      <c r="C134" s="169" t="s">
        <v>617</v>
      </c>
      <c r="D134" s="10">
        <v>51.3</v>
      </c>
      <c r="E134" s="227"/>
      <c r="F134" s="228"/>
      <c r="G134" s="228"/>
      <c r="H134" s="228"/>
      <c r="I134" s="208"/>
      <c r="J134" s="10"/>
    </row>
    <row r="135" spans="2:10" s="153" customFormat="1" ht="25.5" x14ac:dyDescent="0.25">
      <c r="B135" s="183">
        <f t="shared" si="3"/>
        <v>69</v>
      </c>
      <c r="C135" s="169" t="s">
        <v>618</v>
      </c>
      <c r="D135" s="10">
        <v>21.61</v>
      </c>
      <c r="E135" s="178" t="s">
        <v>658</v>
      </c>
      <c r="F135" s="107" t="s">
        <v>841</v>
      </c>
      <c r="G135" s="107"/>
      <c r="H135" s="107"/>
      <c r="I135" s="208"/>
      <c r="J135" s="10"/>
    </row>
    <row r="136" spans="2:10" s="153" customFormat="1" ht="15.75" x14ac:dyDescent="0.25">
      <c r="B136" s="183">
        <f t="shared" si="3"/>
        <v>70</v>
      </c>
      <c r="C136" s="169" t="s">
        <v>619</v>
      </c>
      <c r="D136" s="10">
        <v>16.52</v>
      </c>
      <c r="E136" s="178"/>
      <c r="F136" s="106"/>
      <c r="G136" s="106"/>
      <c r="H136" s="106"/>
      <c r="I136" s="208"/>
      <c r="J136" s="10"/>
    </row>
    <row r="137" spans="2:10" s="153" customFormat="1" ht="15.75" x14ac:dyDescent="0.25">
      <c r="B137" s="183">
        <f t="shared" si="3"/>
        <v>71</v>
      </c>
      <c r="C137" s="169" t="s">
        <v>620</v>
      </c>
      <c r="D137" s="10">
        <v>37.619999999999997</v>
      </c>
      <c r="E137" s="178"/>
      <c r="F137" s="106"/>
      <c r="G137" s="106"/>
      <c r="H137" s="106"/>
      <c r="I137" s="208"/>
      <c r="J137" s="10"/>
    </row>
    <row r="138" spans="2:10" s="153" customFormat="1" ht="15.75" x14ac:dyDescent="0.25">
      <c r="B138" s="183">
        <f t="shared" si="3"/>
        <v>72</v>
      </c>
      <c r="C138" s="169" t="s">
        <v>621</v>
      </c>
      <c r="D138" s="10">
        <v>16.059999999999999</v>
      </c>
      <c r="E138" s="178"/>
      <c r="F138" s="106"/>
      <c r="G138" s="106"/>
      <c r="H138" s="106"/>
      <c r="I138" s="208"/>
      <c r="J138" s="10"/>
    </row>
    <row r="139" spans="2:10" s="153" customFormat="1" ht="15.75" x14ac:dyDescent="0.25">
      <c r="B139" s="183">
        <f t="shared" si="3"/>
        <v>73</v>
      </c>
      <c r="C139" s="169" t="s">
        <v>622</v>
      </c>
      <c r="D139" s="10">
        <v>35.5</v>
      </c>
      <c r="E139" s="178"/>
      <c r="F139" s="106"/>
      <c r="G139" s="106"/>
      <c r="H139" s="106"/>
      <c r="I139" s="208"/>
      <c r="J139" s="10"/>
    </row>
    <row r="140" spans="2:10" s="153" customFormat="1" ht="25.5" x14ac:dyDescent="0.25">
      <c r="B140" s="183">
        <f t="shared" si="3"/>
        <v>74</v>
      </c>
      <c r="C140" s="169" t="s">
        <v>623</v>
      </c>
      <c r="D140" s="10">
        <v>27.2</v>
      </c>
      <c r="E140" s="180" t="s">
        <v>660</v>
      </c>
      <c r="F140" s="172" t="s">
        <v>835</v>
      </c>
      <c r="G140" s="172"/>
      <c r="H140" s="172"/>
      <c r="I140" s="208"/>
      <c r="J140" s="10">
        <v>2014</v>
      </c>
    </row>
    <row r="141" spans="2:10" s="153" customFormat="1" ht="38.25" x14ac:dyDescent="0.25">
      <c r="B141" s="183">
        <f t="shared" si="3"/>
        <v>75</v>
      </c>
      <c r="C141" s="169" t="s">
        <v>894</v>
      </c>
      <c r="D141" s="10">
        <v>48.3</v>
      </c>
      <c r="E141" s="180" t="s">
        <v>895</v>
      </c>
      <c r="F141" s="172" t="s">
        <v>896</v>
      </c>
      <c r="G141" s="172">
        <v>1634763.05</v>
      </c>
      <c r="H141" s="172" t="s">
        <v>897</v>
      </c>
      <c r="I141" s="208"/>
      <c r="J141" s="10">
        <v>2014</v>
      </c>
    </row>
    <row r="142" spans="2:10" s="153" customFormat="1" ht="15.75" x14ac:dyDescent="0.25">
      <c r="B142" s="183">
        <f t="shared" si="3"/>
        <v>76</v>
      </c>
      <c r="C142" s="169" t="s">
        <v>566</v>
      </c>
      <c r="D142" s="10">
        <v>30.3</v>
      </c>
      <c r="E142" s="178"/>
      <c r="F142" s="106"/>
      <c r="G142" s="106"/>
      <c r="H142" s="106"/>
      <c r="I142" s="208"/>
      <c r="J142" s="10">
        <v>1972</v>
      </c>
    </row>
    <row r="143" spans="2:10" s="153" customFormat="1" ht="25.5" x14ac:dyDescent="0.25">
      <c r="B143" s="183">
        <f t="shared" si="3"/>
        <v>77</v>
      </c>
      <c r="C143" s="170" t="s">
        <v>624</v>
      </c>
      <c r="D143" s="10">
        <v>49.5</v>
      </c>
      <c r="E143" s="178" t="s">
        <v>665</v>
      </c>
      <c r="F143" s="107" t="s">
        <v>799</v>
      </c>
      <c r="G143" s="107"/>
      <c r="H143" s="107"/>
      <c r="I143" s="208" t="s">
        <v>655</v>
      </c>
      <c r="J143" s="10"/>
    </row>
    <row r="144" spans="2:10" s="153" customFormat="1" ht="15.75" x14ac:dyDescent="0.25">
      <c r="B144" s="183">
        <f t="shared" si="3"/>
        <v>78</v>
      </c>
      <c r="C144" s="170" t="s">
        <v>625</v>
      </c>
      <c r="D144" s="10">
        <v>45.01</v>
      </c>
      <c r="E144" s="178"/>
      <c r="F144" s="106"/>
      <c r="G144" s="106"/>
      <c r="H144" s="106"/>
      <c r="I144" s="208"/>
      <c r="J144" s="10"/>
    </row>
    <row r="145" spans="1:10" s="153" customFormat="1" ht="25.5" x14ac:dyDescent="0.25">
      <c r="B145" s="183">
        <f t="shared" si="3"/>
        <v>79</v>
      </c>
      <c r="C145" s="170" t="s">
        <v>626</v>
      </c>
      <c r="D145" s="10">
        <v>43.3</v>
      </c>
      <c r="E145" s="178" t="s">
        <v>666</v>
      </c>
      <c r="F145" s="107" t="s">
        <v>808</v>
      </c>
      <c r="G145" s="107"/>
      <c r="H145" s="107"/>
      <c r="I145" s="208" t="s">
        <v>655</v>
      </c>
      <c r="J145" s="10">
        <v>1974</v>
      </c>
    </row>
    <row r="146" spans="1:10" s="153" customFormat="1" ht="64.5" customHeight="1" x14ac:dyDescent="0.25">
      <c r="B146" s="183">
        <f t="shared" si="3"/>
        <v>80</v>
      </c>
      <c r="C146" s="170" t="s">
        <v>567</v>
      </c>
      <c r="D146" s="10">
        <v>35.799999999999997</v>
      </c>
      <c r="E146" s="193" t="s">
        <v>659</v>
      </c>
      <c r="F146" s="107" t="s">
        <v>771</v>
      </c>
      <c r="G146" s="107"/>
      <c r="H146" s="107"/>
      <c r="I146" s="203" t="s">
        <v>749</v>
      </c>
      <c r="J146" s="10"/>
    </row>
    <row r="147" spans="1:10" s="153" customFormat="1" ht="15.75" x14ac:dyDescent="0.25">
      <c r="B147" s="183">
        <f t="shared" si="3"/>
        <v>81</v>
      </c>
      <c r="C147" s="169" t="s">
        <v>678</v>
      </c>
      <c r="D147" s="10">
        <v>30.5</v>
      </c>
      <c r="E147" s="178"/>
      <c r="F147" s="106"/>
      <c r="G147" s="106"/>
      <c r="H147" s="106"/>
      <c r="I147" s="208"/>
      <c r="J147" s="10">
        <v>1979</v>
      </c>
    </row>
    <row r="148" spans="1:10" s="153" customFormat="1" ht="15.75" x14ac:dyDescent="0.25">
      <c r="B148" s="183">
        <f t="shared" si="3"/>
        <v>82</v>
      </c>
      <c r="C148" s="169" t="s">
        <v>669</v>
      </c>
      <c r="D148" s="10">
        <v>30.47</v>
      </c>
      <c r="E148" s="178" t="s">
        <v>887</v>
      </c>
      <c r="F148" s="106"/>
      <c r="G148" s="106"/>
      <c r="H148" s="106"/>
      <c r="I148" s="208"/>
      <c r="J148" s="10"/>
    </row>
    <row r="149" spans="1:10" s="153" customFormat="1" ht="15.75" x14ac:dyDescent="0.25">
      <c r="B149" s="183">
        <f t="shared" si="3"/>
        <v>83</v>
      </c>
      <c r="C149" s="169" t="s">
        <v>568</v>
      </c>
      <c r="D149" s="10">
        <v>41.2</v>
      </c>
      <c r="E149" s="178"/>
      <c r="F149" s="106"/>
      <c r="G149" s="106"/>
      <c r="H149" s="106"/>
      <c r="I149" s="208"/>
      <c r="J149" s="10"/>
    </row>
    <row r="150" spans="1:10" s="153" customFormat="1" ht="15.75" x14ac:dyDescent="0.25">
      <c r="A150" s="229"/>
      <c r="B150" s="183">
        <f t="shared" si="3"/>
        <v>84</v>
      </c>
      <c r="C150" s="169" t="s">
        <v>569</v>
      </c>
      <c r="D150" s="10">
        <v>42.6</v>
      </c>
      <c r="E150" s="178"/>
      <c r="F150" s="106"/>
      <c r="G150" s="106"/>
      <c r="H150" s="106"/>
      <c r="I150" s="208"/>
      <c r="J150" s="10"/>
    </row>
    <row r="151" spans="1:10" s="153" customFormat="1" ht="45" customHeight="1" x14ac:dyDescent="0.25">
      <c r="A151" s="230"/>
      <c r="B151" s="183">
        <f t="shared" si="3"/>
        <v>85</v>
      </c>
      <c r="C151" s="169" t="s">
        <v>754</v>
      </c>
      <c r="D151" s="80">
        <v>27.56</v>
      </c>
      <c r="E151" s="178"/>
      <c r="F151" s="106"/>
      <c r="G151" s="106"/>
      <c r="H151" s="106"/>
      <c r="I151" s="208"/>
      <c r="J151" s="10"/>
    </row>
    <row r="152" spans="1:10" s="153" customFormat="1" ht="45" customHeight="1" x14ac:dyDescent="0.25">
      <c r="A152" s="230"/>
      <c r="B152" s="183">
        <f t="shared" si="3"/>
        <v>86</v>
      </c>
      <c r="C152" s="169" t="s">
        <v>755</v>
      </c>
      <c r="D152" s="80">
        <v>24.39</v>
      </c>
      <c r="E152" s="178"/>
      <c r="F152" s="106"/>
      <c r="G152" s="106"/>
      <c r="H152" s="106"/>
      <c r="I152" s="208"/>
      <c r="J152" s="10"/>
    </row>
    <row r="153" spans="1:10" s="153" customFormat="1" ht="21.75" customHeight="1" x14ac:dyDescent="0.25">
      <c r="B153" s="183">
        <f t="shared" si="3"/>
        <v>87</v>
      </c>
      <c r="C153" s="169" t="s">
        <v>570</v>
      </c>
      <c r="D153" s="10">
        <v>38.200000000000003</v>
      </c>
      <c r="E153" s="178"/>
      <c r="F153" s="106"/>
      <c r="G153" s="106"/>
      <c r="H153" s="106"/>
      <c r="I153" s="208"/>
      <c r="J153" s="10">
        <v>1956</v>
      </c>
    </row>
    <row r="154" spans="1:10" s="153" customFormat="1" ht="15.75" x14ac:dyDescent="0.25">
      <c r="B154" s="183">
        <f t="shared" si="3"/>
        <v>88</v>
      </c>
      <c r="C154" s="169" t="s">
        <v>571</v>
      </c>
      <c r="D154" s="10">
        <v>37.19</v>
      </c>
      <c r="E154" s="178"/>
      <c r="F154" s="106"/>
      <c r="G154" s="106"/>
      <c r="H154" s="106"/>
      <c r="I154" s="208"/>
      <c r="J154" s="10">
        <v>1970</v>
      </c>
    </row>
    <row r="155" spans="1:10" s="153" customFormat="1" ht="15.75" x14ac:dyDescent="0.25">
      <c r="B155" s="183">
        <f t="shared" si="3"/>
        <v>89</v>
      </c>
      <c r="C155" s="169" t="s">
        <v>572</v>
      </c>
      <c r="D155" s="10">
        <v>39.96</v>
      </c>
      <c r="E155" s="178"/>
      <c r="F155" s="106"/>
      <c r="G155" s="106"/>
      <c r="H155" s="106"/>
      <c r="I155" s="208"/>
      <c r="J155" s="10"/>
    </row>
    <row r="156" spans="1:10" s="153" customFormat="1" ht="15.75" x14ac:dyDescent="0.25">
      <c r="B156" s="183">
        <f t="shared" si="3"/>
        <v>90</v>
      </c>
      <c r="C156" s="169" t="s">
        <v>573</v>
      </c>
      <c r="D156" s="10">
        <v>41.1</v>
      </c>
      <c r="E156" s="178"/>
      <c r="F156" s="106"/>
      <c r="G156" s="106"/>
      <c r="H156" s="106"/>
      <c r="I156" s="208"/>
      <c r="J156" s="10">
        <v>1978</v>
      </c>
    </row>
    <row r="157" spans="1:10" s="153" customFormat="1" ht="15.75" x14ac:dyDescent="0.25">
      <c r="B157" s="183">
        <f t="shared" si="3"/>
        <v>91</v>
      </c>
      <c r="C157" s="169" t="s">
        <v>574</v>
      </c>
      <c r="D157" s="10">
        <v>41.1</v>
      </c>
      <c r="E157" s="178"/>
      <c r="F157" s="106"/>
      <c r="G157" s="106"/>
      <c r="H157" s="106"/>
      <c r="I157" s="208"/>
      <c r="J157" s="10"/>
    </row>
    <row r="158" spans="1:10" s="153" customFormat="1" ht="15.75" x14ac:dyDescent="0.25">
      <c r="B158" s="183">
        <f t="shared" si="3"/>
        <v>92</v>
      </c>
      <c r="C158" s="169" t="s">
        <v>603</v>
      </c>
      <c r="D158" s="10">
        <v>43.9</v>
      </c>
      <c r="E158" s="217"/>
      <c r="F158" s="106"/>
      <c r="G158" s="106"/>
      <c r="H158" s="106"/>
      <c r="I158" s="208"/>
      <c r="J158" s="10">
        <v>1988</v>
      </c>
    </row>
    <row r="159" spans="1:10" s="153" customFormat="1" ht="15.75" x14ac:dyDescent="0.25">
      <c r="B159" s="183">
        <f t="shared" si="3"/>
        <v>93</v>
      </c>
      <c r="C159" s="169" t="s">
        <v>575</v>
      </c>
      <c r="D159" s="10">
        <v>53.4</v>
      </c>
      <c r="E159" s="178"/>
      <c r="F159" s="106"/>
      <c r="G159" s="106"/>
      <c r="H159" s="106"/>
      <c r="I159" s="208"/>
      <c r="J159" s="10">
        <v>1988</v>
      </c>
    </row>
    <row r="160" spans="1:10" s="153" customFormat="1" ht="15.75" x14ac:dyDescent="0.25">
      <c r="B160" s="183">
        <f t="shared" si="3"/>
        <v>94</v>
      </c>
      <c r="C160" s="169" t="s">
        <v>576</v>
      </c>
      <c r="D160" s="10">
        <v>66.2</v>
      </c>
      <c r="E160" s="178"/>
      <c r="F160" s="106"/>
      <c r="G160" s="106"/>
      <c r="H160" s="106"/>
      <c r="I160" s="208"/>
      <c r="J160" s="10">
        <v>1988</v>
      </c>
    </row>
    <row r="161" spans="2:11" s="153" customFormat="1" ht="25.5" x14ac:dyDescent="0.25">
      <c r="B161" s="183">
        <f t="shared" si="3"/>
        <v>95</v>
      </c>
      <c r="C161" s="169" t="s">
        <v>577</v>
      </c>
      <c r="D161" s="10">
        <v>51.5</v>
      </c>
      <c r="E161" s="180" t="s">
        <v>667</v>
      </c>
      <c r="F161" s="107" t="s">
        <v>814</v>
      </c>
      <c r="G161" s="107"/>
      <c r="H161" s="107"/>
      <c r="I161" s="208"/>
      <c r="J161" s="10">
        <v>1988</v>
      </c>
    </row>
    <row r="162" spans="2:11" s="153" customFormat="1" ht="15.75" x14ac:dyDescent="0.25">
      <c r="B162" s="183">
        <f t="shared" si="3"/>
        <v>96</v>
      </c>
      <c r="C162" s="169" t="s">
        <v>627</v>
      </c>
      <c r="D162" s="10">
        <v>33.799999999999997</v>
      </c>
      <c r="E162" s="178"/>
      <c r="F162" s="106"/>
      <c r="G162" s="106"/>
      <c r="H162" s="106"/>
      <c r="I162" s="208"/>
      <c r="J162" s="10">
        <v>1992</v>
      </c>
    </row>
    <row r="163" spans="2:11" s="153" customFormat="1" ht="30" customHeight="1" x14ac:dyDescent="0.25">
      <c r="B163" s="183">
        <f t="shared" si="3"/>
        <v>97</v>
      </c>
      <c r="C163" s="169" t="s">
        <v>578</v>
      </c>
      <c r="D163" s="10">
        <v>50.2</v>
      </c>
      <c r="E163" s="178" t="s">
        <v>579</v>
      </c>
      <c r="F163" s="107" t="s">
        <v>775</v>
      </c>
      <c r="G163" s="107"/>
      <c r="H163" s="107"/>
      <c r="I163" s="203"/>
      <c r="J163" s="10"/>
    </row>
    <row r="164" spans="2:11" s="153" customFormat="1" ht="15.75" x14ac:dyDescent="0.25">
      <c r="B164" s="183">
        <f t="shared" si="3"/>
        <v>98</v>
      </c>
      <c r="C164" s="169" t="s">
        <v>580</v>
      </c>
      <c r="D164" s="10">
        <v>52.2</v>
      </c>
      <c r="E164" s="178"/>
      <c r="F164" s="106"/>
      <c r="G164" s="106"/>
      <c r="H164" s="106"/>
      <c r="I164" s="208"/>
      <c r="J164" s="10"/>
    </row>
    <row r="165" spans="2:11" s="153" customFormat="1" ht="15.75" x14ac:dyDescent="0.25">
      <c r="B165" s="183">
        <f t="shared" si="3"/>
        <v>99</v>
      </c>
      <c r="C165" s="169" t="s">
        <v>581</v>
      </c>
      <c r="D165" s="10">
        <v>60</v>
      </c>
      <c r="E165" s="178"/>
      <c r="F165" s="106"/>
      <c r="G165" s="106"/>
      <c r="H165" s="106"/>
      <c r="I165" s="208"/>
      <c r="J165" s="10">
        <v>1984</v>
      </c>
    </row>
    <row r="166" spans="2:11" s="153" customFormat="1" ht="44.25" customHeight="1" x14ac:dyDescent="0.25">
      <c r="B166" s="183">
        <f t="shared" si="3"/>
        <v>100</v>
      </c>
      <c r="C166" s="168" t="s">
        <v>683</v>
      </c>
      <c r="D166" s="105">
        <v>38.4</v>
      </c>
      <c r="E166" s="178" t="s">
        <v>684</v>
      </c>
      <c r="F166" s="107" t="s">
        <v>785</v>
      </c>
      <c r="G166" s="107"/>
      <c r="H166" s="107"/>
      <c r="I166" s="208"/>
      <c r="J166" s="105">
        <v>1981</v>
      </c>
      <c r="K166" s="108"/>
    </row>
    <row r="167" spans="2:11" s="153" customFormat="1" ht="15.75" x14ac:dyDescent="0.25">
      <c r="B167" s="183">
        <f t="shared" si="3"/>
        <v>101</v>
      </c>
      <c r="C167" s="169" t="s">
        <v>582</v>
      </c>
      <c r="D167" s="10">
        <v>42</v>
      </c>
      <c r="E167" s="178"/>
      <c r="F167" s="106"/>
      <c r="G167" s="106"/>
      <c r="H167" s="106"/>
      <c r="I167" s="208"/>
      <c r="J167" s="10">
        <v>1980</v>
      </c>
    </row>
    <row r="168" spans="2:11" s="153" customFormat="1" ht="15.75" x14ac:dyDescent="0.25">
      <c r="B168" s="183">
        <f t="shared" si="3"/>
        <v>102</v>
      </c>
      <c r="C168" s="169" t="s">
        <v>583</v>
      </c>
      <c r="D168" s="10">
        <v>39.4</v>
      </c>
      <c r="E168" s="178"/>
      <c r="F168" s="106"/>
      <c r="G168" s="106"/>
      <c r="H168" s="106"/>
      <c r="I168" s="208"/>
      <c r="J168" s="10">
        <v>1980</v>
      </c>
    </row>
    <row r="169" spans="2:11" s="153" customFormat="1" ht="15.75" x14ac:dyDescent="0.25">
      <c r="B169" s="183">
        <f t="shared" si="3"/>
        <v>103</v>
      </c>
      <c r="C169" s="169" t="s">
        <v>584</v>
      </c>
      <c r="D169" s="10">
        <v>36</v>
      </c>
      <c r="E169" s="178"/>
      <c r="F169" s="106"/>
      <c r="G169" s="106"/>
      <c r="H169" s="106"/>
      <c r="I169" s="208"/>
      <c r="J169" s="10"/>
    </row>
    <row r="170" spans="2:11" s="153" customFormat="1" ht="15.75" x14ac:dyDescent="0.25">
      <c r="B170" s="183">
        <f t="shared" si="3"/>
        <v>104</v>
      </c>
      <c r="C170" s="169" t="s">
        <v>585</v>
      </c>
      <c r="D170" s="10">
        <v>36</v>
      </c>
      <c r="E170" s="178"/>
      <c r="F170" s="106"/>
      <c r="G170" s="106"/>
      <c r="H170" s="106"/>
      <c r="I170" s="208"/>
      <c r="J170" s="10"/>
    </row>
    <row r="171" spans="2:11" s="153" customFormat="1" ht="15.75" x14ac:dyDescent="0.25">
      <c r="B171" s="183">
        <f t="shared" si="3"/>
        <v>105</v>
      </c>
      <c r="C171" s="169" t="s">
        <v>586</v>
      </c>
      <c r="D171" s="10">
        <v>40.409999999999997</v>
      </c>
      <c r="E171" s="178"/>
      <c r="F171" s="106"/>
      <c r="G171" s="106"/>
      <c r="H171" s="106"/>
      <c r="I171" s="208"/>
      <c r="J171" s="10">
        <v>1981</v>
      </c>
    </row>
    <row r="172" spans="2:11" s="153" customFormat="1" ht="23.25" customHeight="1" x14ac:dyDescent="0.25">
      <c r="B172" s="183">
        <f t="shared" si="3"/>
        <v>106</v>
      </c>
      <c r="C172" s="169" t="s">
        <v>587</v>
      </c>
      <c r="D172" s="10">
        <v>62.4</v>
      </c>
      <c r="E172" s="178"/>
      <c r="F172" s="106"/>
      <c r="G172" s="106"/>
      <c r="H172" s="106"/>
      <c r="I172" s="208"/>
      <c r="J172" s="10">
        <v>1981</v>
      </c>
    </row>
    <row r="173" spans="2:11" s="153" customFormat="1" ht="15.75" x14ac:dyDescent="0.25">
      <c r="B173" s="183">
        <f t="shared" si="3"/>
        <v>107</v>
      </c>
      <c r="C173" s="169" t="s">
        <v>588</v>
      </c>
      <c r="D173" s="10">
        <v>42.7</v>
      </c>
      <c r="E173" s="178"/>
      <c r="F173" s="106"/>
      <c r="G173" s="106"/>
      <c r="H173" s="106"/>
      <c r="I173" s="208"/>
      <c r="J173" s="10">
        <v>1988</v>
      </c>
    </row>
    <row r="174" spans="2:11" s="229" customFormat="1" ht="15.75" x14ac:dyDescent="0.25">
      <c r="B174" s="183">
        <f t="shared" si="3"/>
        <v>108</v>
      </c>
      <c r="C174" s="169" t="s">
        <v>589</v>
      </c>
      <c r="D174" s="10">
        <v>40.200000000000003</v>
      </c>
      <c r="E174" s="180"/>
      <c r="F174" s="222"/>
      <c r="G174" s="222"/>
      <c r="H174" s="222"/>
      <c r="I174" s="231"/>
      <c r="J174" s="10">
        <v>1986</v>
      </c>
    </row>
    <row r="175" spans="2:11" s="153" customFormat="1" ht="15.75" x14ac:dyDescent="0.25">
      <c r="B175" s="183">
        <f t="shared" si="3"/>
        <v>109</v>
      </c>
      <c r="C175" s="169" t="s">
        <v>590</v>
      </c>
      <c r="D175" s="10">
        <v>30.5</v>
      </c>
      <c r="E175" s="178"/>
      <c r="F175" s="106"/>
      <c r="G175" s="106"/>
      <c r="H175" s="106"/>
      <c r="I175" s="208"/>
      <c r="J175" s="10">
        <v>1987</v>
      </c>
    </row>
    <row r="176" spans="2:11" s="153" customFormat="1" ht="25.5" x14ac:dyDescent="0.25">
      <c r="B176" s="183">
        <f t="shared" si="3"/>
        <v>110</v>
      </c>
      <c r="C176" s="169" t="s">
        <v>591</v>
      </c>
      <c r="D176" s="10">
        <v>40.36</v>
      </c>
      <c r="E176" s="178" t="s">
        <v>941</v>
      </c>
      <c r="F176" s="107" t="s">
        <v>942</v>
      </c>
      <c r="G176" s="106"/>
      <c r="H176" s="106"/>
      <c r="I176" s="208"/>
      <c r="J176" s="10">
        <v>1989</v>
      </c>
    </row>
    <row r="177" spans="2:15" s="153" customFormat="1" ht="15.75" x14ac:dyDescent="0.25">
      <c r="B177" s="183">
        <f t="shared" si="3"/>
        <v>111</v>
      </c>
      <c r="C177" s="169" t="s">
        <v>628</v>
      </c>
      <c r="D177" s="10">
        <v>36.299999999999997</v>
      </c>
      <c r="E177" s="178"/>
      <c r="F177" s="106"/>
      <c r="G177" s="106"/>
      <c r="H177" s="106"/>
      <c r="I177" s="208"/>
      <c r="J177" s="10">
        <v>1971</v>
      </c>
    </row>
    <row r="178" spans="2:15" s="153" customFormat="1" ht="25.5" x14ac:dyDescent="0.25">
      <c r="B178" s="183">
        <f t="shared" si="3"/>
        <v>112</v>
      </c>
      <c r="C178" s="169" t="s">
        <v>670</v>
      </c>
      <c r="D178" s="10">
        <v>36</v>
      </c>
      <c r="E178" s="178" t="s">
        <v>671</v>
      </c>
      <c r="F178" s="107" t="s">
        <v>783</v>
      </c>
      <c r="G178" s="107"/>
      <c r="H178" s="107"/>
      <c r="I178" s="208"/>
      <c r="J178" s="10">
        <v>1983</v>
      </c>
    </row>
    <row r="179" spans="2:15" s="153" customFormat="1" ht="25.5" x14ac:dyDescent="0.25">
      <c r="B179" s="183">
        <f t="shared" si="3"/>
        <v>113</v>
      </c>
      <c r="C179" s="169" t="s">
        <v>592</v>
      </c>
      <c r="D179" s="10">
        <v>38</v>
      </c>
      <c r="E179" s="178" t="s">
        <v>672</v>
      </c>
      <c r="F179" s="107" t="s">
        <v>786</v>
      </c>
      <c r="G179" s="107"/>
      <c r="H179" s="107"/>
      <c r="I179" s="208"/>
      <c r="J179" s="10">
        <v>1983</v>
      </c>
    </row>
    <row r="180" spans="2:15" s="153" customFormat="1" ht="33.75" x14ac:dyDescent="0.25">
      <c r="B180" s="183">
        <f t="shared" si="3"/>
        <v>114</v>
      </c>
      <c r="C180" s="169" t="s">
        <v>593</v>
      </c>
      <c r="D180" s="10">
        <v>42.86</v>
      </c>
      <c r="E180" s="178"/>
      <c r="F180" s="106" t="s">
        <v>702</v>
      </c>
      <c r="G180" s="139"/>
      <c r="H180" s="139"/>
      <c r="I180" s="138" t="s">
        <v>731</v>
      </c>
      <c r="J180" s="10">
        <v>1988</v>
      </c>
      <c r="K180" s="108"/>
    </row>
    <row r="181" spans="2:15" s="153" customFormat="1" ht="15.75" x14ac:dyDescent="0.25">
      <c r="B181" s="183">
        <f t="shared" si="3"/>
        <v>115</v>
      </c>
      <c r="C181" s="169" t="s">
        <v>710</v>
      </c>
      <c r="D181" s="10">
        <v>37.6</v>
      </c>
      <c r="E181" s="178"/>
      <c r="F181" s="106"/>
      <c r="G181" s="106"/>
      <c r="H181" s="106"/>
      <c r="I181" s="208"/>
      <c r="J181" s="10">
        <v>1966</v>
      </c>
    </row>
    <row r="182" spans="2:15" s="153" customFormat="1" ht="15.75" x14ac:dyDescent="0.25">
      <c r="B182" s="183">
        <f t="shared" si="3"/>
        <v>116</v>
      </c>
      <c r="C182" s="170" t="s">
        <v>594</v>
      </c>
      <c r="D182" s="10">
        <v>65.2</v>
      </c>
      <c r="E182" s="178"/>
      <c r="F182" s="106"/>
      <c r="G182" s="106"/>
      <c r="H182" s="106"/>
      <c r="I182" s="208"/>
      <c r="J182" s="10">
        <v>1988</v>
      </c>
    </row>
    <row r="183" spans="2:15" s="153" customFormat="1" ht="15.75" x14ac:dyDescent="0.25">
      <c r="B183" s="183">
        <f t="shared" si="3"/>
        <v>117</v>
      </c>
      <c r="C183" s="169" t="s">
        <v>595</v>
      </c>
      <c r="D183" s="10">
        <v>40.58</v>
      </c>
      <c r="E183" s="178"/>
      <c r="F183" s="106"/>
      <c r="G183" s="106"/>
      <c r="H183" s="106"/>
      <c r="I183" s="208"/>
      <c r="J183" s="10">
        <v>1980</v>
      </c>
    </row>
    <row r="184" spans="2:15" s="153" customFormat="1" ht="25.5" x14ac:dyDescent="0.25">
      <c r="B184" s="183">
        <f t="shared" si="3"/>
        <v>118</v>
      </c>
      <c r="C184" s="169" t="s">
        <v>596</v>
      </c>
      <c r="D184" s="10">
        <v>46.2</v>
      </c>
      <c r="E184" s="178" t="s">
        <v>661</v>
      </c>
      <c r="F184" s="107" t="s">
        <v>800</v>
      </c>
      <c r="G184" s="107"/>
      <c r="H184" s="107"/>
      <c r="I184" s="208"/>
      <c r="J184" s="10"/>
    </row>
    <row r="185" spans="2:15" s="153" customFormat="1" ht="15.75" x14ac:dyDescent="0.25">
      <c r="B185" s="183">
        <f t="shared" si="3"/>
        <v>119</v>
      </c>
      <c r="C185" s="169" t="s">
        <v>597</v>
      </c>
      <c r="D185" s="10">
        <v>32</v>
      </c>
      <c r="E185" s="178"/>
      <c r="F185" s="106"/>
      <c r="G185" s="106"/>
      <c r="H185" s="106"/>
      <c r="I185" s="208"/>
      <c r="J185" s="10"/>
    </row>
    <row r="186" spans="2:15" s="153" customFormat="1" ht="15.75" x14ac:dyDescent="0.25">
      <c r="B186" s="183">
        <f t="shared" si="3"/>
        <v>120</v>
      </c>
      <c r="C186" s="169" t="s">
        <v>598</v>
      </c>
      <c r="D186" s="10">
        <v>54</v>
      </c>
      <c r="E186" s="178"/>
      <c r="F186" s="106"/>
      <c r="G186" s="106"/>
      <c r="H186" s="106"/>
      <c r="I186" s="208"/>
      <c r="J186" s="10">
        <v>2012</v>
      </c>
    </row>
    <row r="187" spans="2:15" s="153" customFormat="1" ht="25.5" x14ac:dyDescent="0.25">
      <c r="B187" s="183">
        <f t="shared" si="3"/>
        <v>121</v>
      </c>
      <c r="C187" s="170" t="s">
        <v>599</v>
      </c>
      <c r="D187" s="10">
        <v>49.1</v>
      </c>
      <c r="E187" s="178" t="s">
        <v>663</v>
      </c>
      <c r="F187" s="107" t="s">
        <v>773</v>
      </c>
      <c r="G187" s="107"/>
      <c r="H187" s="107"/>
      <c r="I187" s="208"/>
      <c r="J187" s="10">
        <v>2012</v>
      </c>
    </row>
    <row r="188" spans="2:15" s="153" customFormat="1" ht="25.5" x14ac:dyDescent="0.25">
      <c r="B188" s="183">
        <f t="shared" si="3"/>
        <v>122</v>
      </c>
      <c r="C188" s="170" t="s">
        <v>600</v>
      </c>
      <c r="D188" s="10">
        <v>64.099999999999994</v>
      </c>
      <c r="E188" s="180" t="s">
        <v>664</v>
      </c>
      <c r="F188" s="172" t="s">
        <v>784</v>
      </c>
      <c r="G188" s="172"/>
      <c r="H188" s="172"/>
      <c r="I188" s="208"/>
      <c r="J188" s="10">
        <v>2008</v>
      </c>
    </row>
    <row r="189" spans="2:15" s="153" customFormat="1" ht="25.5" x14ac:dyDescent="0.25">
      <c r="B189" s="183">
        <f t="shared" si="3"/>
        <v>123</v>
      </c>
      <c r="C189" s="170" t="s">
        <v>601</v>
      </c>
      <c r="D189" s="10">
        <v>70</v>
      </c>
      <c r="E189" s="178" t="s">
        <v>662</v>
      </c>
      <c r="F189" s="107" t="s">
        <v>812</v>
      </c>
      <c r="G189" s="107"/>
      <c r="H189" s="107"/>
      <c r="I189" s="208" t="s">
        <v>257</v>
      </c>
      <c r="J189" s="10">
        <v>2008</v>
      </c>
      <c r="K189" s="246"/>
      <c r="L189" s="247"/>
      <c r="M189" s="247"/>
      <c r="N189" s="247"/>
      <c r="O189" s="247"/>
    </row>
    <row r="190" spans="2:15" s="153" customFormat="1" ht="15.75" x14ac:dyDescent="0.25">
      <c r="B190" s="225">
        <f>B189</f>
        <v>123</v>
      </c>
      <c r="C190" s="232"/>
      <c r="D190" s="233">
        <f>SUM(D67:D189)</f>
        <v>4953.3899999999985</v>
      </c>
      <c r="E190" s="178"/>
      <c r="F190" s="106"/>
      <c r="G190" s="106"/>
      <c r="H190" s="106"/>
      <c r="I190" s="208"/>
      <c r="J190" s="11"/>
    </row>
    <row r="191" spans="2:15" s="153" customFormat="1" ht="15.75" x14ac:dyDescent="0.25">
      <c r="B191" s="234"/>
      <c r="C191" s="235"/>
      <c r="D191" s="234"/>
      <c r="E191" s="236"/>
      <c r="F191" s="237"/>
      <c r="G191" s="237"/>
      <c r="H191" s="237"/>
      <c r="I191" s="238"/>
      <c r="J191" s="239"/>
    </row>
    <row r="192" spans="2:15" s="153" customFormat="1" ht="15.75" x14ac:dyDescent="0.25">
      <c r="B192" s="234"/>
      <c r="C192" s="235"/>
      <c r="D192" s="234"/>
      <c r="E192" s="236"/>
      <c r="F192" s="237"/>
      <c r="G192" s="237"/>
      <c r="H192" s="237"/>
      <c r="I192" s="238"/>
      <c r="J192" s="239"/>
    </row>
    <row r="194" spans="2:10" x14ac:dyDescent="0.25">
      <c r="C194" s="240" t="s">
        <v>732</v>
      </c>
    </row>
    <row r="195" spans="2:10" ht="39" x14ac:dyDescent="0.25">
      <c r="B195" s="51">
        <v>2</v>
      </c>
      <c r="C195" s="165" t="s">
        <v>742</v>
      </c>
      <c r="D195" s="51">
        <v>35.700000000000003</v>
      </c>
      <c r="E195" s="48" t="s">
        <v>745</v>
      </c>
      <c r="F195" s="77" t="s">
        <v>746</v>
      </c>
      <c r="G195" s="77"/>
      <c r="H195" s="77"/>
      <c r="I195" s="202" t="s">
        <v>733</v>
      </c>
      <c r="J195" s="48"/>
    </row>
    <row r="196" spans="2:10" ht="51.75" customHeight="1" x14ac:dyDescent="0.25">
      <c r="B196" s="111">
        <v>3</v>
      </c>
      <c r="C196" s="165" t="s">
        <v>743</v>
      </c>
      <c r="D196" s="51">
        <v>36.5</v>
      </c>
      <c r="E196" s="48" t="s">
        <v>747</v>
      </c>
      <c r="F196" s="77" t="s">
        <v>890</v>
      </c>
      <c r="G196" s="77"/>
      <c r="H196" s="77"/>
      <c r="I196" s="202" t="s">
        <v>733</v>
      </c>
      <c r="J196" s="12"/>
    </row>
    <row r="197" spans="2:10" ht="44.25" customHeight="1" x14ac:dyDescent="0.25">
      <c r="B197" s="111">
        <v>4</v>
      </c>
      <c r="C197" s="165" t="s">
        <v>744</v>
      </c>
      <c r="D197" s="51">
        <v>28</v>
      </c>
      <c r="E197" s="48" t="s">
        <v>748</v>
      </c>
      <c r="F197" s="241" t="s">
        <v>889</v>
      </c>
      <c r="G197" s="77"/>
      <c r="H197" s="77"/>
      <c r="I197" s="202" t="s">
        <v>733</v>
      </c>
      <c r="J197" s="12"/>
    </row>
  </sheetData>
  <mergeCells count="16">
    <mergeCell ref="F1:H1"/>
    <mergeCell ref="K189:O189"/>
    <mergeCell ref="I109:I111"/>
    <mergeCell ref="J109:J111"/>
    <mergeCell ref="B2:I3"/>
    <mergeCell ref="I76:I78"/>
    <mergeCell ref="J76:J78"/>
    <mergeCell ref="B65:L65"/>
    <mergeCell ref="I12:I14"/>
    <mergeCell ref="I95:I96"/>
    <mergeCell ref="I103:I104"/>
    <mergeCell ref="I44:I45"/>
    <mergeCell ref="J32:K32"/>
    <mergeCell ref="J34:K34"/>
    <mergeCell ref="J35:K35"/>
    <mergeCell ref="J36:K36"/>
  </mergeCells>
  <pageMargins left="0.70866141732283472" right="0.70866141732283472" top="0.74803149606299213" bottom="0.74803149606299213" header="0.31496062992125984" footer="0.31496062992125984"/>
  <pageSetup paperSize="9" scale="47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tabSelected="1" workbookViewId="0">
      <selection activeCell="F11" sqref="F11:F12"/>
    </sheetView>
  </sheetViews>
  <sheetFormatPr defaultRowHeight="15" x14ac:dyDescent="0.25"/>
  <cols>
    <col min="4" max="4" width="13.85546875" customWidth="1"/>
  </cols>
  <sheetData>
    <row r="2" spans="2:5" x14ac:dyDescent="0.25">
      <c r="B2" t="s">
        <v>668</v>
      </c>
      <c r="D2">
        <f>'МО Агрикольское'!B29+'Мо Архангельское'!B16+'Мо Валамаз'!B174+'МО Васильевское'!B10+'МО Дебинское'!B57+'МО Кокман'!B49+'Мо Курьинское'!B55+'МО Прохоровское'!B47+'МО Селеговское'!B53+'МО "Красногорское"'!B190+'МО "Красногорское"'!B63</f>
        <v>628</v>
      </c>
    </row>
    <row r="3" spans="2:5" x14ac:dyDescent="0.25">
      <c r="B3" t="s">
        <v>212</v>
      </c>
      <c r="D3" s="103">
        <f>'МО Агрикольское'!D30+'Мо Архангельское'!D17+'Мо Валамаз'!D174+'МО Васильевское'!D11+'МО Дебинское'!D57+'МО Кокман'!D50+'Мо Курьинское'!D55+'МО Прохоровское'!D48+'МО Селеговское'!D53+'МО "Красногорское"'!D63+'МО "Красногорское"'!D190</f>
        <v>25152.909999999996</v>
      </c>
      <c r="E3" s="103"/>
    </row>
    <row r="4" spans="2:5" x14ac:dyDescent="0.25">
      <c r="B4" t="s">
        <v>957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7"/>
  <sheetViews>
    <sheetView zoomScaleNormal="100" workbookViewId="0">
      <selection activeCell="H7" sqref="H7"/>
    </sheetView>
  </sheetViews>
  <sheetFormatPr defaultRowHeight="15.75" x14ac:dyDescent="0.25"/>
  <cols>
    <col min="2" max="2" width="5" style="22" customWidth="1"/>
    <col min="3" max="3" width="26.85546875" style="22" customWidth="1"/>
    <col min="4" max="4" width="11.85546875" style="29" customWidth="1"/>
    <col min="5" max="5" width="20.140625" style="22" customWidth="1"/>
    <col min="6" max="6" width="19.7109375" style="22" customWidth="1"/>
  </cols>
  <sheetData>
    <row r="2" spans="2:8" ht="15" customHeight="1" x14ac:dyDescent="0.25">
      <c r="B2"/>
      <c r="C2" s="6"/>
      <c r="D2"/>
      <c r="E2"/>
      <c r="F2" s="260" t="s">
        <v>959</v>
      </c>
      <c r="G2" s="260"/>
      <c r="H2" s="260"/>
    </row>
    <row r="3" spans="2:8" ht="37.5" customHeight="1" x14ac:dyDescent="0.25">
      <c r="B3" s="242" t="s">
        <v>958</v>
      </c>
      <c r="C3" s="242"/>
      <c r="D3" s="242"/>
      <c r="E3" s="242"/>
      <c r="F3" s="242"/>
      <c r="G3" s="242"/>
    </row>
    <row r="4" spans="2:8" ht="15" customHeight="1" x14ac:dyDescent="0.25">
      <c r="B4" s="242"/>
      <c r="C4" s="242"/>
      <c r="D4" s="242"/>
      <c r="E4" s="242"/>
      <c r="F4" s="242"/>
      <c r="G4" s="242"/>
    </row>
    <row r="5" spans="2:8" ht="31.5" x14ac:dyDescent="0.25">
      <c r="B5" s="1" t="s">
        <v>0</v>
      </c>
      <c r="C5" s="23" t="s">
        <v>1</v>
      </c>
      <c r="D5" s="23" t="s">
        <v>30</v>
      </c>
      <c r="E5" s="3" t="s">
        <v>28</v>
      </c>
      <c r="F5" s="3" t="s">
        <v>29</v>
      </c>
    </row>
    <row r="6" spans="2:8" ht="47.25" x14ac:dyDescent="0.25">
      <c r="B6" s="1">
        <v>1</v>
      </c>
      <c r="C6" s="24" t="s">
        <v>31</v>
      </c>
      <c r="D6" s="23">
        <v>46.7</v>
      </c>
      <c r="E6" s="11"/>
      <c r="F6" s="30"/>
    </row>
    <row r="7" spans="2:8" s="7" customFormat="1" ht="47.25" x14ac:dyDescent="0.25">
      <c r="B7" s="1">
        <f>B6+1</f>
        <v>2</v>
      </c>
      <c r="C7" s="26" t="s">
        <v>32</v>
      </c>
      <c r="D7" s="32">
        <v>42</v>
      </c>
      <c r="E7" s="11"/>
      <c r="F7" s="30"/>
    </row>
    <row r="8" spans="2:8" s="7" customFormat="1" ht="47.25" x14ac:dyDescent="0.25">
      <c r="B8" s="1">
        <f>B7+1</f>
        <v>3</v>
      </c>
      <c r="C8" s="25" t="s">
        <v>33</v>
      </c>
      <c r="D8" s="32">
        <v>33</v>
      </c>
      <c r="E8" s="11"/>
      <c r="F8" s="30"/>
    </row>
    <row r="9" spans="2:8" s="7" customFormat="1" ht="47.25" x14ac:dyDescent="0.25">
      <c r="B9" s="1">
        <f>B8+1</f>
        <v>4</v>
      </c>
      <c r="C9" s="25" t="s">
        <v>34</v>
      </c>
      <c r="D9" s="32">
        <v>33</v>
      </c>
      <c r="E9" s="11"/>
      <c r="F9" s="30"/>
    </row>
    <row r="10" spans="2:8" s="7" customFormat="1" ht="47.25" x14ac:dyDescent="0.25">
      <c r="B10" s="1">
        <f t="shared" ref="B10:B16" si="0">B9+1</f>
        <v>5</v>
      </c>
      <c r="C10" s="25" t="s">
        <v>35</v>
      </c>
      <c r="D10" s="32">
        <v>44.1</v>
      </c>
      <c r="E10" s="11"/>
      <c r="F10" s="30"/>
    </row>
    <row r="11" spans="2:8" s="7" customFormat="1" ht="47.25" x14ac:dyDescent="0.25">
      <c r="B11" s="1">
        <f t="shared" si="0"/>
        <v>6</v>
      </c>
      <c r="C11" s="25" t="s">
        <v>36</v>
      </c>
      <c r="D11" s="32">
        <v>44.1</v>
      </c>
      <c r="E11" s="11"/>
      <c r="F11" s="30"/>
    </row>
    <row r="12" spans="2:8" s="7" customFormat="1" ht="51.75" customHeight="1" x14ac:dyDescent="0.25">
      <c r="B12" s="1">
        <f t="shared" si="0"/>
        <v>7</v>
      </c>
      <c r="C12" s="25" t="s">
        <v>37</v>
      </c>
      <c r="D12" s="32">
        <v>21</v>
      </c>
      <c r="E12" s="11"/>
      <c r="F12" s="30"/>
    </row>
    <row r="13" spans="2:8" s="7" customFormat="1" ht="47.25" x14ac:dyDescent="0.25">
      <c r="B13" s="1">
        <f t="shared" si="0"/>
        <v>8</v>
      </c>
      <c r="C13" s="25" t="s">
        <v>38</v>
      </c>
      <c r="D13" s="32">
        <v>21</v>
      </c>
      <c r="E13" s="11"/>
      <c r="F13" s="30"/>
    </row>
    <row r="14" spans="2:8" s="7" customFormat="1" ht="47.25" x14ac:dyDescent="0.25">
      <c r="B14" s="1">
        <f t="shared" si="0"/>
        <v>9</v>
      </c>
      <c r="C14" s="25" t="s">
        <v>39</v>
      </c>
      <c r="D14" s="32">
        <v>49</v>
      </c>
      <c r="E14" s="11"/>
      <c r="F14" s="30"/>
    </row>
    <row r="15" spans="2:8" s="7" customFormat="1" ht="47.25" x14ac:dyDescent="0.25">
      <c r="B15" s="1">
        <f t="shared" si="0"/>
        <v>10</v>
      </c>
      <c r="C15" s="25" t="s">
        <v>40</v>
      </c>
      <c r="D15" s="32">
        <v>51</v>
      </c>
      <c r="E15" s="11"/>
      <c r="F15" s="30"/>
    </row>
    <row r="16" spans="2:8" s="7" customFormat="1" ht="31.5" x14ac:dyDescent="0.25">
      <c r="B16" s="1">
        <f t="shared" si="0"/>
        <v>11</v>
      </c>
      <c r="C16" s="25" t="s">
        <v>41</v>
      </c>
      <c r="D16" s="32">
        <v>56</v>
      </c>
      <c r="E16" s="11"/>
      <c r="F16" s="30"/>
    </row>
    <row r="17" spans="2:6" s="7" customFormat="1" x14ac:dyDescent="0.25">
      <c r="B17" s="33"/>
      <c r="C17" s="27"/>
      <c r="D17" s="34">
        <f>SUM(D6:D16)</f>
        <v>440.9</v>
      </c>
      <c r="E17" s="11"/>
      <c r="F17" s="30"/>
    </row>
    <row r="18" spans="2:6" s="7" customFormat="1" x14ac:dyDescent="0.25">
      <c r="B18" s="28"/>
      <c r="C18" s="28"/>
      <c r="D18" s="35"/>
      <c r="E18" s="28"/>
      <c r="F18" s="28"/>
    </row>
    <row r="19" spans="2:6" s="7" customFormat="1" x14ac:dyDescent="0.25">
      <c r="B19" s="28"/>
      <c r="C19" s="28"/>
      <c r="D19" s="35"/>
      <c r="E19" s="28"/>
      <c r="F19" s="28"/>
    </row>
    <row r="20" spans="2:6" s="7" customFormat="1" x14ac:dyDescent="0.25">
      <c r="B20" s="28"/>
      <c r="C20" s="28"/>
      <c r="D20" s="35"/>
      <c r="E20" s="28"/>
      <c r="F20" s="28"/>
    </row>
    <row r="21" spans="2:6" s="7" customFormat="1" x14ac:dyDescent="0.25">
      <c r="B21" s="28"/>
      <c r="C21" s="28"/>
      <c r="D21" s="35"/>
      <c r="E21" s="28"/>
      <c r="F21" s="28"/>
    </row>
    <row r="22" spans="2:6" s="7" customFormat="1" x14ac:dyDescent="0.25">
      <c r="B22" s="28"/>
      <c r="C22" s="28"/>
      <c r="D22" s="35"/>
      <c r="E22" s="28"/>
      <c r="F22" s="28"/>
    </row>
    <row r="23" spans="2:6" s="7" customFormat="1" x14ac:dyDescent="0.25">
      <c r="B23" s="28"/>
      <c r="C23" s="28"/>
      <c r="D23" s="35"/>
      <c r="E23" s="28"/>
      <c r="F23" s="28"/>
    </row>
    <row r="24" spans="2:6" s="7" customFormat="1" x14ac:dyDescent="0.25">
      <c r="B24" s="28"/>
      <c r="C24" s="28"/>
      <c r="D24" s="35"/>
      <c r="E24" s="28"/>
      <c r="F24" s="28"/>
    </row>
    <row r="25" spans="2:6" s="7" customFormat="1" x14ac:dyDescent="0.25">
      <c r="B25" s="28"/>
      <c r="C25" s="28"/>
      <c r="D25" s="35"/>
      <c r="E25" s="28"/>
      <c r="F25" s="28"/>
    </row>
    <row r="26" spans="2:6" s="7" customFormat="1" x14ac:dyDescent="0.25">
      <c r="B26" s="28"/>
      <c r="C26" s="28"/>
      <c r="D26" s="35"/>
      <c r="E26" s="28"/>
      <c r="F26" s="28"/>
    </row>
    <row r="27" spans="2:6" s="7" customFormat="1" x14ac:dyDescent="0.25">
      <c r="B27" s="28"/>
      <c r="C27" s="28"/>
      <c r="D27" s="35"/>
      <c r="E27" s="28"/>
      <c r="F27" s="28"/>
    </row>
    <row r="28" spans="2:6" s="7" customFormat="1" x14ac:dyDescent="0.25">
      <c r="B28" s="28"/>
      <c r="C28" s="28"/>
      <c r="D28" s="35"/>
      <c r="E28" s="28"/>
      <c r="F28" s="28"/>
    </row>
    <row r="29" spans="2:6" s="7" customFormat="1" x14ac:dyDescent="0.25">
      <c r="B29" s="28"/>
      <c r="C29" s="28"/>
      <c r="D29" s="35"/>
      <c r="E29" s="28"/>
      <c r="F29" s="28"/>
    </row>
    <row r="30" spans="2:6" s="7" customFormat="1" x14ac:dyDescent="0.25">
      <c r="B30" s="28"/>
      <c r="C30" s="28"/>
      <c r="D30" s="35"/>
      <c r="E30" s="28"/>
      <c r="F30" s="28"/>
    </row>
    <row r="31" spans="2:6" s="7" customFormat="1" x14ac:dyDescent="0.25">
      <c r="B31" s="28"/>
      <c r="C31" s="28"/>
      <c r="D31" s="35"/>
      <c r="E31" s="28"/>
      <c r="F31" s="28"/>
    </row>
    <row r="32" spans="2:6" s="7" customFormat="1" x14ac:dyDescent="0.25">
      <c r="B32" s="28"/>
      <c r="C32" s="28"/>
      <c r="D32" s="35"/>
      <c r="E32" s="28"/>
      <c r="F32" s="28"/>
    </row>
    <row r="33" spans="2:6" s="7" customFormat="1" x14ac:dyDescent="0.25">
      <c r="B33" s="28"/>
      <c r="C33" s="28"/>
      <c r="D33" s="35"/>
      <c r="E33" s="28"/>
      <c r="F33" s="28"/>
    </row>
    <row r="34" spans="2:6" s="7" customFormat="1" x14ac:dyDescent="0.25">
      <c r="B34" s="28"/>
      <c r="C34" s="28"/>
      <c r="D34" s="35"/>
      <c r="E34" s="28"/>
      <c r="F34" s="28"/>
    </row>
    <row r="35" spans="2:6" s="7" customFormat="1" x14ac:dyDescent="0.25">
      <c r="B35" s="28"/>
      <c r="C35" s="28"/>
      <c r="D35" s="35"/>
      <c r="E35" s="28"/>
      <c r="F35" s="28"/>
    </row>
    <row r="36" spans="2:6" s="7" customFormat="1" x14ac:dyDescent="0.25">
      <c r="B36" s="28"/>
      <c r="C36" s="28"/>
      <c r="D36" s="35"/>
      <c r="E36" s="28"/>
      <c r="F36" s="28"/>
    </row>
    <row r="37" spans="2:6" s="7" customFormat="1" x14ac:dyDescent="0.25">
      <c r="B37" s="28"/>
      <c r="C37" s="28"/>
      <c r="D37" s="35"/>
      <c r="E37" s="28"/>
      <c r="F37" s="28"/>
    </row>
    <row r="38" spans="2:6" s="7" customFormat="1" x14ac:dyDescent="0.25">
      <c r="B38" s="28"/>
      <c r="C38" s="28"/>
      <c r="D38" s="35"/>
      <c r="E38" s="28"/>
      <c r="F38" s="28"/>
    </row>
    <row r="39" spans="2:6" s="7" customFormat="1" x14ac:dyDescent="0.25">
      <c r="B39" s="28"/>
      <c r="C39" s="28"/>
      <c r="D39" s="35"/>
      <c r="E39" s="28"/>
      <c r="F39" s="28"/>
    </row>
    <row r="40" spans="2:6" s="7" customFormat="1" x14ac:dyDescent="0.25">
      <c r="B40" s="28"/>
      <c r="C40" s="28"/>
      <c r="D40" s="35"/>
      <c r="E40" s="28"/>
      <c r="F40" s="28"/>
    </row>
    <row r="41" spans="2:6" s="7" customFormat="1" x14ac:dyDescent="0.25">
      <c r="B41" s="28"/>
      <c r="C41" s="28"/>
      <c r="D41" s="35"/>
      <c r="E41" s="28"/>
      <c r="F41" s="28"/>
    </row>
    <row r="42" spans="2:6" s="7" customFormat="1" x14ac:dyDescent="0.25">
      <c r="B42" s="28"/>
      <c r="C42" s="28"/>
      <c r="D42" s="35"/>
      <c r="E42" s="28"/>
      <c r="F42" s="28"/>
    </row>
    <row r="43" spans="2:6" s="7" customFormat="1" x14ac:dyDescent="0.25">
      <c r="B43" s="28"/>
      <c r="C43" s="28"/>
      <c r="D43" s="35"/>
      <c r="E43" s="28"/>
      <c r="F43" s="28"/>
    </row>
    <row r="44" spans="2:6" s="7" customFormat="1" x14ac:dyDescent="0.25">
      <c r="B44" s="28"/>
      <c r="C44" s="28"/>
      <c r="D44" s="35"/>
      <c r="E44" s="28"/>
      <c r="F44" s="28"/>
    </row>
    <row r="45" spans="2:6" s="7" customFormat="1" x14ac:dyDescent="0.25">
      <c r="B45" s="28"/>
      <c r="C45" s="28"/>
      <c r="D45" s="35"/>
      <c r="E45" s="28"/>
      <c r="F45" s="28"/>
    </row>
    <row r="46" spans="2:6" s="7" customFormat="1" x14ac:dyDescent="0.25">
      <c r="B46" s="28"/>
      <c r="C46" s="28"/>
      <c r="D46" s="35"/>
      <c r="E46" s="28"/>
      <c r="F46" s="28"/>
    </row>
    <row r="47" spans="2:6" s="7" customFormat="1" x14ac:dyDescent="0.25">
      <c r="B47" s="28"/>
      <c r="C47" s="28"/>
      <c r="D47" s="35"/>
      <c r="E47" s="28"/>
      <c r="F47" s="28"/>
    </row>
    <row r="48" spans="2:6" s="7" customFormat="1" x14ac:dyDescent="0.25">
      <c r="B48" s="28"/>
      <c r="C48" s="28"/>
      <c r="D48" s="35"/>
      <c r="E48" s="28"/>
      <c r="F48" s="28"/>
    </row>
    <row r="49" spans="2:6" s="7" customFormat="1" x14ac:dyDescent="0.25">
      <c r="B49" s="28"/>
      <c r="C49" s="28"/>
      <c r="D49" s="35"/>
      <c r="E49" s="28"/>
      <c r="F49" s="28"/>
    </row>
    <row r="50" spans="2:6" s="7" customFormat="1" x14ac:dyDescent="0.25">
      <c r="B50" s="28"/>
      <c r="C50" s="28"/>
      <c r="D50" s="35"/>
      <c r="E50" s="28"/>
      <c r="F50" s="28"/>
    </row>
    <row r="51" spans="2:6" s="7" customFormat="1" x14ac:dyDescent="0.25">
      <c r="B51" s="28"/>
      <c r="C51" s="28"/>
      <c r="D51" s="35"/>
      <c r="E51" s="28"/>
      <c r="F51" s="28"/>
    </row>
    <row r="52" spans="2:6" s="7" customFormat="1" x14ac:dyDescent="0.25">
      <c r="B52" s="28"/>
      <c r="C52" s="28"/>
      <c r="D52" s="35"/>
      <c r="E52" s="28"/>
      <c r="F52" s="28"/>
    </row>
    <row r="53" spans="2:6" s="7" customFormat="1" x14ac:dyDescent="0.25">
      <c r="B53" s="28"/>
      <c r="C53" s="28"/>
      <c r="D53" s="35"/>
      <c r="E53" s="28"/>
      <c r="F53" s="28"/>
    </row>
    <row r="54" spans="2:6" s="7" customFormat="1" x14ac:dyDescent="0.25">
      <c r="B54" s="28"/>
      <c r="C54" s="28"/>
      <c r="D54" s="35"/>
      <c r="E54" s="28"/>
      <c r="F54" s="28"/>
    </row>
    <row r="55" spans="2:6" s="7" customFormat="1" x14ac:dyDescent="0.25">
      <c r="B55" s="28"/>
      <c r="C55" s="28"/>
      <c r="D55" s="35"/>
      <c r="E55" s="28"/>
      <c r="F55" s="28"/>
    </row>
    <row r="56" spans="2:6" s="7" customFormat="1" x14ac:dyDescent="0.25">
      <c r="B56" s="28"/>
      <c r="C56" s="28"/>
      <c r="D56" s="35"/>
      <c r="E56" s="28"/>
      <c r="F56" s="28"/>
    </row>
    <row r="57" spans="2:6" s="7" customFormat="1" x14ac:dyDescent="0.25">
      <c r="B57" s="28"/>
      <c r="C57" s="28"/>
      <c r="D57" s="35"/>
      <c r="E57" s="28"/>
      <c r="F57" s="28"/>
    </row>
  </sheetData>
  <mergeCells count="2">
    <mergeCell ref="F2:H2"/>
    <mergeCell ref="B3:G4"/>
  </mergeCells>
  <pageMargins left="0.7" right="0.7" top="0.75" bottom="0.75" header="0.3" footer="0.3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H177"/>
  <sheetViews>
    <sheetView zoomScaleNormal="10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A2" sqref="A2:XFD4"/>
    </sheetView>
  </sheetViews>
  <sheetFormatPr defaultRowHeight="15.75" x14ac:dyDescent="0.25"/>
  <cols>
    <col min="1" max="1" width="9.140625" style="7"/>
    <col min="2" max="2" width="4.42578125" style="46" customWidth="1"/>
    <col min="3" max="3" width="23.28515625" style="45" customWidth="1"/>
    <col min="4" max="4" width="11" style="46" customWidth="1"/>
    <col min="5" max="5" width="10.5703125" style="46" customWidth="1"/>
    <col min="6" max="6" width="18.28515625" style="46" customWidth="1"/>
    <col min="7" max="7" width="26.7109375" style="46" customWidth="1"/>
    <col min="8" max="16384" width="9.140625" style="7"/>
  </cols>
  <sheetData>
    <row r="2" spans="2:8" ht="29.25" customHeight="1" x14ac:dyDescent="0.25">
      <c r="B2"/>
      <c r="C2" s="6"/>
      <c r="D2"/>
      <c r="E2"/>
      <c r="F2" s="260" t="s">
        <v>959</v>
      </c>
      <c r="G2" s="260"/>
      <c r="H2" s="260"/>
    </row>
    <row r="3" spans="2:8" ht="42" customHeight="1" x14ac:dyDescent="0.25">
      <c r="B3" s="242" t="s">
        <v>958</v>
      </c>
      <c r="C3" s="242"/>
      <c r="D3" s="242"/>
      <c r="E3" s="242"/>
      <c r="F3" s="242"/>
      <c r="G3" s="242"/>
      <c r="H3"/>
    </row>
    <row r="4" spans="2:8" ht="10.5" customHeight="1" x14ac:dyDescent="0.25">
      <c r="B4" s="242"/>
      <c r="C4" s="242"/>
      <c r="D4" s="242"/>
      <c r="E4" s="242"/>
      <c r="F4" s="242"/>
      <c r="G4" s="242"/>
      <c r="H4"/>
    </row>
    <row r="5" spans="2:8" ht="38.25" customHeight="1" x14ac:dyDescent="0.25">
      <c r="B5" s="171" t="s">
        <v>44</v>
      </c>
      <c r="C5" s="80" t="s">
        <v>1</v>
      </c>
      <c r="D5" s="171" t="s">
        <v>45</v>
      </c>
      <c r="E5" s="171" t="s">
        <v>46</v>
      </c>
      <c r="F5" s="17" t="s">
        <v>28</v>
      </c>
      <c r="G5" s="17" t="s">
        <v>29</v>
      </c>
    </row>
    <row r="6" spans="2:8" ht="31.5" customHeight="1" x14ac:dyDescent="0.25">
      <c r="B6" s="36">
        <v>1</v>
      </c>
      <c r="C6" s="25" t="s">
        <v>47</v>
      </c>
      <c r="D6" s="36">
        <v>42</v>
      </c>
      <c r="E6" s="36">
        <v>1972</v>
      </c>
      <c r="F6" s="36"/>
      <c r="G6" s="36"/>
    </row>
    <row r="7" spans="2:8" ht="31.5" customHeight="1" x14ac:dyDescent="0.25">
      <c r="B7" s="36">
        <f>B6+1</f>
        <v>2</v>
      </c>
      <c r="C7" s="25" t="s">
        <v>48</v>
      </c>
      <c r="D7" s="36">
        <v>35</v>
      </c>
      <c r="E7" s="36">
        <v>1965</v>
      </c>
      <c r="F7" s="36"/>
      <c r="G7" s="36"/>
    </row>
    <row r="8" spans="2:8" ht="31.5" customHeight="1" x14ac:dyDescent="0.25">
      <c r="B8" s="36">
        <f t="shared" ref="B8:B66" si="0">B7+1</f>
        <v>3</v>
      </c>
      <c r="C8" s="25" t="s">
        <v>49</v>
      </c>
      <c r="D8" s="36">
        <v>35</v>
      </c>
      <c r="E8" s="36">
        <v>1965</v>
      </c>
      <c r="F8" s="36"/>
      <c r="G8" s="36"/>
    </row>
    <row r="9" spans="2:8" ht="31.5" customHeight="1" x14ac:dyDescent="0.25">
      <c r="B9" s="36">
        <f t="shared" si="0"/>
        <v>4</v>
      </c>
      <c r="C9" s="26" t="s">
        <v>50</v>
      </c>
      <c r="D9" s="36">
        <v>33.700000000000003</v>
      </c>
      <c r="E9" s="36">
        <v>1976</v>
      </c>
      <c r="F9" s="36" t="s">
        <v>920</v>
      </c>
      <c r="G9" s="77" t="s">
        <v>921</v>
      </c>
    </row>
    <row r="10" spans="2:8" ht="31.5" customHeight="1" x14ac:dyDescent="0.25">
      <c r="B10" s="36">
        <f t="shared" si="0"/>
        <v>5</v>
      </c>
      <c r="C10" s="25" t="s">
        <v>51</v>
      </c>
      <c r="D10" s="36">
        <v>36</v>
      </c>
      <c r="E10" s="36">
        <v>1980</v>
      </c>
      <c r="F10" s="36"/>
      <c r="G10" s="36"/>
    </row>
    <row r="11" spans="2:8" ht="31.5" customHeight="1" x14ac:dyDescent="0.25">
      <c r="B11" s="36">
        <f t="shared" si="0"/>
        <v>6</v>
      </c>
      <c r="C11" s="25" t="s">
        <v>52</v>
      </c>
      <c r="D11" s="36">
        <v>36</v>
      </c>
      <c r="E11" s="36">
        <v>1958</v>
      </c>
      <c r="F11" s="36"/>
      <c r="G11" s="36"/>
    </row>
    <row r="12" spans="2:8" ht="31.5" customHeight="1" x14ac:dyDescent="0.25">
      <c r="B12" s="36">
        <f t="shared" si="0"/>
        <v>7</v>
      </c>
      <c r="C12" s="25" t="s">
        <v>53</v>
      </c>
      <c r="D12" s="36">
        <v>36</v>
      </c>
      <c r="E12" s="36">
        <v>1958</v>
      </c>
      <c r="F12" s="36"/>
      <c r="G12" s="36"/>
    </row>
    <row r="13" spans="2:8" ht="31.5" customHeight="1" x14ac:dyDescent="0.25">
      <c r="B13" s="36">
        <f t="shared" si="0"/>
        <v>8</v>
      </c>
      <c r="C13" s="25" t="s">
        <v>54</v>
      </c>
      <c r="D13" s="36">
        <v>36</v>
      </c>
      <c r="E13" s="36">
        <v>1960</v>
      </c>
      <c r="F13" s="36"/>
      <c r="G13" s="36"/>
    </row>
    <row r="14" spans="2:8" ht="31.5" customHeight="1" x14ac:dyDescent="0.25">
      <c r="B14" s="36">
        <f t="shared" si="0"/>
        <v>9</v>
      </c>
      <c r="C14" s="25" t="s">
        <v>55</v>
      </c>
      <c r="D14" s="36">
        <v>30.5</v>
      </c>
      <c r="E14" s="36">
        <v>1959</v>
      </c>
      <c r="F14" s="36" t="s">
        <v>213</v>
      </c>
      <c r="G14" s="77" t="s">
        <v>910</v>
      </c>
    </row>
    <row r="15" spans="2:8" ht="31.5" customHeight="1" x14ac:dyDescent="0.25">
      <c r="B15" s="36">
        <f t="shared" si="0"/>
        <v>10</v>
      </c>
      <c r="C15" s="25" t="s">
        <v>56</v>
      </c>
      <c r="D15" s="36">
        <v>36</v>
      </c>
      <c r="E15" s="36">
        <v>1959</v>
      </c>
      <c r="F15" s="36"/>
      <c r="G15" s="36"/>
    </row>
    <row r="16" spans="2:8" ht="31.5" customHeight="1" x14ac:dyDescent="0.25">
      <c r="B16" s="36">
        <f t="shared" si="0"/>
        <v>11</v>
      </c>
      <c r="C16" s="25" t="s">
        <v>57</v>
      </c>
      <c r="D16" s="36">
        <v>36</v>
      </c>
      <c r="E16" s="36">
        <v>1959</v>
      </c>
      <c r="F16" s="36"/>
      <c r="G16" s="36"/>
    </row>
    <row r="17" spans="2:7" ht="31.5" customHeight="1" x14ac:dyDescent="0.25">
      <c r="B17" s="36">
        <f t="shared" si="0"/>
        <v>12</v>
      </c>
      <c r="C17" s="25" t="s">
        <v>58</v>
      </c>
      <c r="D17" s="36">
        <v>36</v>
      </c>
      <c r="E17" s="36">
        <v>1960</v>
      </c>
      <c r="F17" s="36"/>
      <c r="G17" s="36"/>
    </row>
    <row r="18" spans="2:7" ht="31.5" customHeight="1" x14ac:dyDescent="0.25">
      <c r="B18" s="36">
        <f t="shared" si="0"/>
        <v>13</v>
      </c>
      <c r="C18" s="25" t="s">
        <v>59</v>
      </c>
      <c r="D18" s="36">
        <v>36</v>
      </c>
      <c r="E18" s="36">
        <v>1960</v>
      </c>
      <c r="F18" s="36"/>
      <c r="G18" s="36"/>
    </row>
    <row r="19" spans="2:7" ht="31.5" customHeight="1" x14ac:dyDescent="0.25">
      <c r="B19" s="36">
        <f t="shared" si="0"/>
        <v>14</v>
      </c>
      <c r="C19" s="25" t="s">
        <v>60</v>
      </c>
      <c r="D19" s="36">
        <v>36</v>
      </c>
      <c r="E19" s="36">
        <v>1966</v>
      </c>
      <c r="F19" s="36"/>
      <c r="G19" s="36"/>
    </row>
    <row r="20" spans="2:7" ht="31.5" customHeight="1" x14ac:dyDescent="0.25">
      <c r="B20" s="36">
        <f t="shared" si="0"/>
        <v>15</v>
      </c>
      <c r="C20" s="25" t="s">
        <v>61</v>
      </c>
      <c r="D20" s="36">
        <v>36</v>
      </c>
      <c r="E20" s="36">
        <v>1966</v>
      </c>
      <c r="F20" s="36"/>
      <c r="G20" s="36"/>
    </row>
    <row r="21" spans="2:7" ht="31.5" customHeight="1" x14ac:dyDescent="0.25">
      <c r="B21" s="36">
        <f t="shared" si="0"/>
        <v>16</v>
      </c>
      <c r="C21" s="25" t="s">
        <v>62</v>
      </c>
      <c r="D21" s="36">
        <v>29.2</v>
      </c>
      <c r="E21" s="36">
        <v>1950</v>
      </c>
      <c r="F21" s="36"/>
      <c r="G21" s="36"/>
    </row>
    <row r="22" spans="2:7" ht="31.5" customHeight="1" x14ac:dyDescent="0.25">
      <c r="B22" s="36">
        <f t="shared" si="0"/>
        <v>17</v>
      </c>
      <c r="C22" s="25" t="s">
        <v>63</v>
      </c>
      <c r="D22" s="36">
        <v>36</v>
      </c>
      <c r="E22" s="36">
        <v>1973</v>
      </c>
      <c r="F22" s="36"/>
      <c r="G22" s="36"/>
    </row>
    <row r="23" spans="2:7" ht="31.5" customHeight="1" x14ac:dyDescent="0.25">
      <c r="B23" s="36">
        <f t="shared" si="0"/>
        <v>18</v>
      </c>
      <c r="C23" s="25" t="s">
        <v>948</v>
      </c>
      <c r="D23" s="36">
        <v>36</v>
      </c>
      <c r="E23" s="36">
        <v>1973</v>
      </c>
      <c r="F23" s="36"/>
      <c r="G23" s="36"/>
    </row>
    <row r="24" spans="2:7" ht="31.5" customHeight="1" x14ac:dyDescent="0.25">
      <c r="B24" s="36">
        <f t="shared" si="0"/>
        <v>19</v>
      </c>
      <c r="C24" s="25" t="s">
        <v>64</v>
      </c>
      <c r="D24" s="36">
        <v>63</v>
      </c>
      <c r="E24" s="36">
        <v>1956</v>
      </c>
      <c r="F24" s="36"/>
      <c r="G24" s="36"/>
    </row>
    <row r="25" spans="2:7" ht="31.5" customHeight="1" x14ac:dyDescent="0.25">
      <c r="B25" s="36">
        <f t="shared" si="0"/>
        <v>20</v>
      </c>
      <c r="C25" s="25" t="s">
        <v>65</v>
      </c>
      <c r="D25" s="36">
        <v>42</v>
      </c>
      <c r="E25" s="36">
        <v>1980</v>
      </c>
      <c r="F25" s="36"/>
      <c r="G25" s="36"/>
    </row>
    <row r="26" spans="2:7" ht="31.5" customHeight="1" x14ac:dyDescent="0.25">
      <c r="B26" s="36">
        <f t="shared" si="0"/>
        <v>21</v>
      </c>
      <c r="C26" s="25" t="s">
        <v>66</v>
      </c>
      <c r="D26" s="36">
        <v>42</v>
      </c>
      <c r="E26" s="36">
        <v>1980</v>
      </c>
      <c r="F26" s="36"/>
      <c r="G26" s="36"/>
    </row>
    <row r="27" spans="2:7" ht="31.5" customHeight="1" x14ac:dyDescent="0.25">
      <c r="B27" s="36">
        <f t="shared" si="0"/>
        <v>22</v>
      </c>
      <c r="C27" s="25" t="s">
        <v>67</v>
      </c>
      <c r="D27" s="36">
        <v>29</v>
      </c>
      <c r="E27" s="36">
        <v>1958</v>
      </c>
      <c r="F27" s="36"/>
      <c r="G27" s="36"/>
    </row>
    <row r="28" spans="2:7" ht="31.5" customHeight="1" x14ac:dyDescent="0.25">
      <c r="B28" s="36">
        <f t="shared" si="0"/>
        <v>23</v>
      </c>
      <c r="C28" s="25" t="s">
        <v>68</v>
      </c>
      <c r="D28" s="36">
        <v>29</v>
      </c>
      <c r="E28" s="36">
        <v>1958</v>
      </c>
      <c r="F28" s="36"/>
      <c r="G28" s="36"/>
    </row>
    <row r="29" spans="2:7" ht="31.5" customHeight="1" x14ac:dyDescent="0.25">
      <c r="B29" s="36">
        <f t="shared" si="0"/>
        <v>24</v>
      </c>
      <c r="C29" s="25" t="s">
        <v>69</v>
      </c>
      <c r="D29" s="36">
        <v>56</v>
      </c>
      <c r="E29" s="36">
        <v>1992</v>
      </c>
      <c r="F29" s="36"/>
      <c r="G29" s="36"/>
    </row>
    <row r="30" spans="2:7" ht="31.5" customHeight="1" x14ac:dyDescent="0.25">
      <c r="B30" s="36">
        <f t="shared" si="0"/>
        <v>25</v>
      </c>
      <c r="C30" s="25" t="s">
        <v>70</v>
      </c>
      <c r="D30" s="36">
        <v>93</v>
      </c>
      <c r="E30" s="36">
        <v>1991</v>
      </c>
      <c r="F30" s="36" t="s">
        <v>214</v>
      </c>
      <c r="G30" s="154" t="s">
        <v>929</v>
      </c>
    </row>
    <row r="31" spans="2:7" ht="31.5" customHeight="1" x14ac:dyDescent="0.25">
      <c r="B31" s="36">
        <f t="shared" si="0"/>
        <v>26</v>
      </c>
      <c r="C31" s="25" t="s">
        <v>71</v>
      </c>
      <c r="D31" s="36">
        <v>56</v>
      </c>
      <c r="E31" s="36">
        <v>1986</v>
      </c>
      <c r="F31" s="36"/>
      <c r="G31" s="36"/>
    </row>
    <row r="32" spans="2:7" ht="31.5" customHeight="1" x14ac:dyDescent="0.25">
      <c r="B32" s="36">
        <f t="shared" si="0"/>
        <v>27</v>
      </c>
      <c r="C32" s="25" t="s">
        <v>72</v>
      </c>
      <c r="D32" s="36">
        <v>56</v>
      </c>
      <c r="E32" s="36">
        <v>1985</v>
      </c>
      <c r="F32" s="36"/>
      <c r="G32" s="36"/>
    </row>
    <row r="33" spans="2:7" ht="31.5" customHeight="1" x14ac:dyDescent="0.25">
      <c r="B33" s="36">
        <f t="shared" si="0"/>
        <v>28</v>
      </c>
      <c r="C33" s="25" t="s">
        <v>73</v>
      </c>
      <c r="D33" s="36">
        <v>34.799999999999997</v>
      </c>
      <c r="E33" s="36">
        <v>1986</v>
      </c>
      <c r="F33" s="36"/>
      <c r="G33" s="36"/>
    </row>
    <row r="34" spans="2:7" ht="31.5" customHeight="1" x14ac:dyDescent="0.25">
      <c r="B34" s="36">
        <f t="shared" si="0"/>
        <v>29</v>
      </c>
      <c r="C34" s="25" t="s">
        <v>74</v>
      </c>
      <c r="D34" s="36">
        <v>35.299999999999997</v>
      </c>
      <c r="E34" s="36">
        <v>1986</v>
      </c>
      <c r="F34" s="36"/>
      <c r="G34" s="36"/>
    </row>
    <row r="35" spans="2:7" ht="31.5" customHeight="1" x14ac:dyDescent="0.25">
      <c r="B35" s="36">
        <f t="shared" si="0"/>
        <v>30</v>
      </c>
      <c r="C35" s="25" t="s">
        <v>75</v>
      </c>
      <c r="D35" s="36">
        <v>42</v>
      </c>
      <c r="E35" s="36">
        <v>1981</v>
      </c>
      <c r="F35" s="36" t="s">
        <v>906</v>
      </c>
      <c r="G35" s="77" t="s">
        <v>907</v>
      </c>
    </row>
    <row r="36" spans="2:7" ht="31.5" customHeight="1" x14ac:dyDescent="0.25">
      <c r="B36" s="36">
        <f t="shared" si="0"/>
        <v>31</v>
      </c>
      <c r="C36" s="25" t="s">
        <v>76</v>
      </c>
      <c r="D36" s="36">
        <v>42.1</v>
      </c>
      <c r="E36" s="36">
        <v>1990</v>
      </c>
      <c r="F36" s="37" t="s">
        <v>216</v>
      </c>
      <c r="G36" s="77" t="s">
        <v>905</v>
      </c>
    </row>
    <row r="37" spans="2:7" ht="31.5" customHeight="1" x14ac:dyDescent="0.25">
      <c r="B37" s="36">
        <f t="shared" si="0"/>
        <v>32</v>
      </c>
      <c r="C37" s="25" t="s">
        <v>77</v>
      </c>
      <c r="D37" s="36">
        <v>56.7</v>
      </c>
      <c r="E37" s="36">
        <v>1990</v>
      </c>
      <c r="F37" s="37" t="s">
        <v>217</v>
      </c>
      <c r="G37" s="155" t="s">
        <v>930</v>
      </c>
    </row>
    <row r="38" spans="2:7" ht="31.5" customHeight="1" x14ac:dyDescent="0.25">
      <c r="B38" s="36">
        <f t="shared" si="0"/>
        <v>33</v>
      </c>
      <c r="C38" s="25" t="s">
        <v>78</v>
      </c>
      <c r="D38" s="36">
        <v>42</v>
      </c>
      <c r="E38" s="36">
        <v>1978</v>
      </c>
      <c r="F38" s="36"/>
      <c r="G38" s="142"/>
    </row>
    <row r="39" spans="2:7" ht="31.5" customHeight="1" x14ac:dyDescent="0.25">
      <c r="B39" s="36">
        <f t="shared" si="0"/>
        <v>34</v>
      </c>
      <c r="C39" s="25" t="s">
        <v>79</v>
      </c>
      <c r="D39" s="36">
        <v>56</v>
      </c>
      <c r="E39" s="36">
        <v>1993</v>
      </c>
      <c r="F39" s="36" t="s">
        <v>215</v>
      </c>
      <c r="G39" s="77" t="s">
        <v>931</v>
      </c>
    </row>
    <row r="40" spans="2:7" ht="31.5" customHeight="1" x14ac:dyDescent="0.25">
      <c r="B40" s="36">
        <f t="shared" si="0"/>
        <v>35</v>
      </c>
      <c r="C40" s="25" t="s">
        <v>80</v>
      </c>
      <c r="D40" s="36">
        <v>56</v>
      </c>
      <c r="E40" s="36">
        <v>1983</v>
      </c>
      <c r="F40" s="36"/>
      <c r="G40" s="142"/>
    </row>
    <row r="41" spans="2:7" ht="31.5" customHeight="1" x14ac:dyDescent="0.25">
      <c r="B41" s="36">
        <f t="shared" si="0"/>
        <v>36</v>
      </c>
      <c r="C41" s="25" t="s">
        <v>81</v>
      </c>
      <c r="D41" s="36">
        <v>36</v>
      </c>
      <c r="E41" s="36">
        <v>1977</v>
      </c>
      <c r="F41" s="36"/>
      <c r="G41" s="36"/>
    </row>
    <row r="42" spans="2:7" ht="31.5" customHeight="1" x14ac:dyDescent="0.25">
      <c r="B42" s="36">
        <f t="shared" si="0"/>
        <v>37</v>
      </c>
      <c r="C42" s="25" t="s">
        <v>82</v>
      </c>
      <c r="D42" s="36">
        <v>36</v>
      </c>
      <c r="E42" s="36">
        <v>1975</v>
      </c>
      <c r="F42" s="36"/>
      <c r="G42" s="36"/>
    </row>
    <row r="43" spans="2:7" ht="31.5" customHeight="1" x14ac:dyDescent="0.25">
      <c r="B43" s="36">
        <f t="shared" si="0"/>
        <v>38</v>
      </c>
      <c r="C43" s="25" t="s">
        <v>83</v>
      </c>
      <c r="D43" s="36">
        <v>56</v>
      </c>
      <c r="E43" s="36">
        <v>1977</v>
      </c>
      <c r="F43" s="36"/>
      <c r="G43" s="36"/>
    </row>
    <row r="44" spans="2:7" ht="31.5" customHeight="1" x14ac:dyDescent="0.25">
      <c r="B44" s="36">
        <f t="shared" si="0"/>
        <v>39</v>
      </c>
      <c r="C44" s="25" t="s">
        <v>84</v>
      </c>
      <c r="D44" s="36">
        <v>42</v>
      </c>
      <c r="E44" s="36">
        <v>1990</v>
      </c>
      <c r="F44" s="36"/>
      <c r="G44" s="36"/>
    </row>
    <row r="45" spans="2:7" ht="31.5" customHeight="1" x14ac:dyDescent="0.25">
      <c r="B45" s="36">
        <f t="shared" si="0"/>
        <v>40</v>
      </c>
      <c r="C45" s="25" t="s">
        <v>85</v>
      </c>
      <c r="D45" s="36">
        <v>56</v>
      </c>
      <c r="E45" s="36">
        <v>1976</v>
      </c>
      <c r="F45" s="36"/>
      <c r="G45" s="36"/>
    </row>
    <row r="46" spans="2:7" ht="31.5" customHeight="1" x14ac:dyDescent="0.25">
      <c r="B46" s="36">
        <f t="shared" si="0"/>
        <v>41</v>
      </c>
      <c r="C46" s="25" t="s">
        <v>86</v>
      </c>
      <c r="D46" s="36">
        <v>42</v>
      </c>
      <c r="E46" s="36">
        <v>1974</v>
      </c>
      <c r="F46" s="36"/>
      <c r="G46" s="36"/>
    </row>
    <row r="47" spans="2:7" ht="31.5" customHeight="1" x14ac:dyDescent="0.25">
      <c r="B47" s="36">
        <f t="shared" si="0"/>
        <v>42</v>
      </c>
      <c r="C47" s="25" t="s">
        <v>87</v>
      </c>
      <c r="D47" s="36">
        <v>36</v>
      </c>
      <c r="E47" s="36">
        <v>1981</v>
      </c>
      <c r="F47" s="36"/>
      <c r="G47" s="36"/>
    </row>
    <row r="48" spans="2:7" ht="31.5" customHeight="1" x14ac:dyDescent="0.25">
      <c r="B48" s="36">
        <f t="shared" si="0"/>
        <v>43</v>
      </c>
      <c r="C48" s="25" t="s">
        <v>88</v>
      </c>
      <c r="D48" s="36">
        <v>36</v>
      </c>
      <c r="E48" s="36">
        <v>1981</v>
      </c>
      <c r="F48" s="36"/>
      <c r="G48" s="36"/>
    </row>
    <row r="49" spans="2:7" ht="31.5" customHeight="1" x14ac:dyDescent="0.25">
      <c r="B49" s="36">
        <f t="shared" si="0"/>
        <v>44</v>
      </c>
      <c r="C49" s="25" t="s">
        <v>89</v>
      </c>
      <c r="D49" s="36">
        <v>42</v>
      </c>
      <c r="E49" s="36">
        <v>1974</v>
      </c>
      <c r="F49" s="36"/>
      <c r="G49" s="36"/>
    </row>
    <row r="50" spans="2:7" ht="31.5" customHeight="1" x14ac:dyDescent="0.25">
      <c r="B50" s="36">
        <f t="shared" si="0"/>
        <v>45</v>
      </c>
      <c r="C50" s="25" t="s">
        <v>90</v>
      </c>
      <c r="D50" s="36">
        <v>42</v>
      </c>
      <c r="E50" s="36">
        <v>1975</v>
      </c>
      <c r="F50" s="36"/>
      <c r="G50" s="36"/>
    </row>
    <row r="51" spans="2:7" ht="31.5" customHeight="1" x14ac:dyDescent="0.25">
      <c r="B51" s="36">
        <f t="shared" si="0"/>
        <v>46</v>
      </c>
      <c r="C51" s="25" t="s">
        <v>91</v>
      </c>
      <c r="D51" s="36">
        <v>42</v>
      </c>
      <c r="E51" s="36">
        <v>1974</v>
      </c>
      <c r="F51" s="36"/>
      <c r="G51" s="36"/>
    </row>
    <row r="52" spans="2:7" ht="31.5" customHeight="1" x14ac:dyDescent="0.25">
      <c r="B52" s="36">
        <f t="shared" si="0"/>
        <v>47</v>
      </c>
      <c r="C52" s="25" t="s">
        <v>92</v>
      </c>
      <c r="D52" s="36">
        <v>42</v>
      </c>
      <c r="E52" s="36">
        <v>1980</v>
      </c>
      <c r="F52" s="36"/>
      <c r="G52" s="36"/>
    </row>
    <row r="53" spans="2:7" ht="31.5" customHeight="1" x14ac:dyDescent="0.25">
      <c r="B53" s="36">
        <f t="shared" si="0"/>
        <v>48</v>
      </c>
      <c r="C53" s="25" t="s">
        <v>93</v>
      </c>
      <c r="D53" s="36">
        <v>36</v>
      </c>
      <c r="E53" s="36">
        <v>1958</v>
      </c>
      <c r="F53" s="36"/>
      <c r="G53" s="36"/>
    </row>
    <row r="54" spans="2:7" ht="31.5" customHeight="1" x14ac:dyDescent="0.25">
      <c r="B54" s="36">
        <f>B53+1</f>
        <v>49</v>
      </c>
      <c r="C54" s="25" t="s">
        <v>94</v>
      </c>
      <c r="D54" s="36">
        <v>42</v>
      </c>
      <c r="E54" s="36">
        <v>1990</v>
      </c>
      <c r="F54" s="36"/>
      <c r="G54" s="36"/>
    </row>
    <row r="55" spans="2:7" ht="31.5" customHeight="1" x14ac:dyDescent="0.25">
      <c r="B55" s="36">
        <f>B54+1</f>
        <v>50</v>
      </c>
      <c r="C55" s="25" t="s">
        <v>95</v>
      </c>
      <c r="D55" s="36">
        <v>36</v>
      </c>
      <c r="E55" s="36">
        <v>1965</v>
      </c>
      <c r="F55" s="36"/>
      <c r="G55" s="36"/>
    </row>
    <row r="56" spans="2:7" ht="31.5" customHeight="1" x14ac:dyDescent="0.25">
      <c r="B56" s="36">
        <f>B55+1</f>
        <v>51</v>
      </c>
      <c r="C56" s="25" t="s">
        <v>96</v>
      </c>
      <c r="D56" s="36">
        <v>36</v>
      </c>
      <c r="E56" s="36">
        <v>1986</v>
      </c>
      <c r="F56" s="36"/>
      <c r="G56" s="36"/>
    </row>
    <row r="57" spans="2:7" ht="31.5" customHeight="1" x14ac:dyDescent="0.25">
      <c r="B57" s="36">
        <f t="shared" si="0"/>
        <v>52</v>
      </c>
      <c r="C57" s="25" t="s">
        <v>97</v>
      </c>
      <c r="D57" s="36">
        <v>36</v>
      </c>
      <c r="E57" s="36">
        <v>1986</v>
      </c>
      <c r="F57" s="36"/>
      <c r="G57" s="36"/>
    </row>
    <row r="58" spans="2:7" ht="31.5" customHeight="1" x14ac:dyDescent="0.25">
      <c r="B58" s="36">
        <f>B57+1</f>
        <v>53</v>
      </c>
      <c r="C58" s="25" t="s">
        <v>98</v>
      </c>
      <c r="D58" s="36">
        <v>46.2</v>
      </c>
      <c r="E58" s="36">
        <v>1972</v>
      </c>
      <c r="F58" s="36" t="s">
        <v>939</v>
      </c>
      <c r="G58" s="36"/>
    </row>
    <row r="59" spans="2:7" ht="31.5" customHeight="1" x14ac:dyDescent="0.25">
      <c r="B59" s="36">
        <f t="shared" si="0"/>
        <v>54</v>
      </c>
      <c r="C59" s="25" t="s">
        <v>99</v>
      </c>
      <c r="D59" s="36">
        <v>42</v>
      </c>
      <c r="E59" s="36">
        <v>1977</v>
      </c>
      <c r="F59" s="36"/>
      <c r="G59" s="36"/>
    </row>
    <row r="60" spans="2:7" ht="31.5" customHeight="1" x14ac:dyDescent="0.25">
      <c r="B60" s="36">
        <f t="shared" si="0"/>
        <v>55</v>
      </c>
      <c r="C60" s="25" t="s">
        <v>100</v>
      </c>
      <c r="D60" s="36">
        <v>42</v>
      </c>
      <c r="E60" s="36">
        <v>1981</v>
      </c>
      <c r="F60" s="36"/>
      <c r="G60" s="36"/>
    </row>
    <row r="61" spans="2:7" ht="31.5" customHeight="1" x14ac:dyDescent="0.25">
      <c r="B61" s="36">
        <f t="shared" si="0"/>
        <v>56</v>
      </c>
      <c r="C61" s="25" t="s">
        <v>101</v>
      </c>
      <c r="D61" s="36">
        <v>42</v>
      </c>
      <c r="E61" s="36">
        <v>1983</v>
      </c>
      <c r="F61" s="36" t="s">
        <v>218</v>
      </c>
      <c r="G61" s="77" t="s">
        <v>909</v>
      </c>
    </row>
    <row r="62" spans="2:7" ht="31.5" customHeight="1" x14ac:dyDescent="0.25">
      <c r="B62" s="36">
        <f t="shared" si="0"/>
        <v>57</v>
      </c>
      <c r="C62" s="25" t="s">
        <v>102</v>
      </c>
      <c r="D62" s="36">
        <v>42</v>
      </c>
      <c r="E62" s="36">
        <v>1970</v>
      </c>
      <c r="F62" s="36"/>
      <c r="G62" s="36"/>
    </row>
    <row r="63" spans="2:7" ht="31.5" customHeight="1" x14ac:dyDescent="0.25">
      <c r="B63" s="36">
        <f t="shared" si="0"/>
        <v>58</v>
      </c>
      <c r="C63" s="25" t="s">
        <v>103</v>
      </c>
      <c r="D63" s="36">
        <v>30</v>
      </c>
      <c r="E63" s="36">
        <v>1968</v>
      </c>
      <c r="F63" s="36"/>
      <c r="G63" s="36"/>
    </row>
    <row r="64" spans="2:7" ht="31.5" customHeight="1" x14ac:dyDescent="0.25">
      <c r="B64" s="36">
        <f t="shared" si="0"/>
        <v>59</v>
      </c>
      <c r="C64" s="25" t="s">
        <v>104</v>
      </c>
      <c r="D64" s="36">
        <v>30</v>
      </c>
      <c r="E64" s="36">
        <v>1968</v>
      </c>
      <c r="F64" s="36"/>
      <c r="G64" s="36"/>
    </row>
    <row r="65" spans="2:7" ht="31.5" customHeight="1" x14ac:dyDescent="0.25">
      <c r="B65" s="36">
        <f t="shared" si="0"/>
        <v>60</v>
      </c>
      <c r="C65" s="25" t="s">
        <v>105</v>
      </c>
      <c r="D65" s="36">
        <v>42</v>
      </c>
      <c r="E65" s="36">
        <v>1981</v>
      </c>
      <c r="F65" s="36"/>
      <c r="G65" s="36"/>
    </row>
    <row r="66" spans="2:7" ht="31.5" customHeight="1" x14ac:dyDescent="0.25">
      <c r="B66" s="36">
        <f t="shared" si="0"/>
        <v>61</v>
      </c>
      <c r="C66" s="25" t="s">
        <v>106</v>
      </c>
      <c r="D66" s="36">
        <v>41</v>
      </c>
      <c r="E66" s="38">
        <v>1964</v>
      </c>
      <c r="F66" s="38"/>
      <c r="G66" s="38"/>
    </row>
    <row r="67" spans="2:7" ht="31.5" customHeight="1" x14ac:dyDescent="0.25">
      <c r="B67" s="36">
        <f t="shared" ref="B67:B129" si="1">B66+1</f>
        <v>62</v>
      </c>
      <c r="C67" s="25" t="s">
        <v>107</v>
      </c>
      <c r="D67" s="36">
        <v>41</v>
      </c>
      <c r="E67" s="38">
        <v>1964</v>
      </c>
      <c r="F67" s="38"/>
      <c r="G67" s="38"/>
    </row>
    <row r="68" spans="2:7" ht="31.5" customHeight="1" x14ac:dyDescent="0.25">
      <c r="B68" s="36">
        <f t="shared" si="1"/>
        <v>63</v>
      </c>
      <c r="C68" s="25" t="s">
        <v>108</v>
      </c>
      <c r="D68" s="36">
        <v>28.7</v>
      </c>
      <c r="E68" s="38">
        <v>1980</v>
      </c>
      <c r="F68" s="38" t="s">
        <v>219</v>
      </c>
      <c r="G68" s="145" t="s">
        <v>940</v>
      </c>
    </row>
    <row r="69" spans="2:7" ht="31.5" customHeight="1" x14ac:dyDescent="0.25">
      <c r="B69" s="36">
        <f t="shared" si="1"/>
        <v>64</v>
      </c>
      <c r="C69" s="25" t="s">
        <v>109</v>
      </c>
      <c r="D69" s="36">
        <v>44.7</v>
      </c>
      <c r="E69" s="36">
        <v>2015</v>
      </c>
      <c r="F69" s="37" t="s">
        <v>220</v>
      </c>
      <c r="G69" s="39" t="s">
        <v>844</v>
      </c>
    </row>
    <row r="70" spans="2:7" ht="31.5" customHeight="1" x14ac:dyDescent="0.25">
      <c r="B70" s="36">
        <f t="shared" si="1"/>
        <v>65</v>
      </c>
      <c r="C70" s="25" t="s">
        <v>110</v>
      </c>
      <c r="D70" s="36">
        <v>44.7</v>
      </c>
      <c r="E70" s="38">
        <v>2015</v>
      </c>
      <c r="F70" s="38" t="s">
        <v>221</v>
      </c>
      <c r="G70" s="39" t="s">
        <v>836</v>
      </c>
    </row>
    <row r="71" spans="2:7" ht="31.5" customHeight="1" x14ac:dyDescent="0.25">
      <c r="B71" s="36">
        <f t="shared" si="1"/>
        <v>66</v>
      </c>
      <c r="C71" s="25" t="s">
        <v>111</v>
      </c>
      <c r="D71" s="36">
        <v>42</v>
      </c>
      <c r="E71" s="38">
        <v>1970</v>
      </c>
      <c r="F71" s="38"/>
      <c r="G71" s="38"/>
    </row>
    <row r="72" spans="2:7" ht="31.5" customHeight="1" x14ac:dyDescent="0.25">
      <c r="B72" s="36">
        <f t="shared" si="1"/>
        <v>67</v>
      </c>
      <c r="C72" s="25" t="s">
        <v>112</v>
      </c>
      <c r="D72" s="36">
        <v>29.4</v>
      </c>
      <c r="E72" s="38">
        <v>2015</v>
      </c>
      <c r="F72" s="39" t="s">
        <v>222</v>
      </c>
      <c r="G72" s="39" t="s">
        <v>837</v>
      </c>
    </row>
    <row r="73" spans="2:7" ht="31.5" customHeight="1" x14ac:dyDescent="0.25">
      <c r="B73" s="36">
        <f t="shared" si="1"/>
        <v>68</v>
      </c>
      <c r="C73" s="25" t="s">
        <v>113</v>
      </c>
      <c r="D73" s="36">
        <v>29.4</v>
      </c>
      <c r="E73" s="38">
        <v>2015</v>
      </c>
      <c r="F73" s="38" t="s">
        <v>223</v>
      </c>
      <c r="G73" s="39" t="s">
        <v>780</v>
      </c>
    </row>
    <row r="74" spans="2:7" ht="31.5" customHeight="1" x14ac:dyDescent="0.25">
      <c r="B74" s="36">
        <f t="shared" si="1"/>
        <v>69</v>
      </c>
      <c r="C74" s="25" t="s">
        <v>114</v>
      </c>
      <c r="D74" s="36">
        <v>29.4</v>
      </c>
      <c r="E74" s="38">
        <v>2015</v>
      </c>
      <c r="F74" s="38" t="s">
        <v>224</v>
      </c>
      <c r="G74" s="39" t="s">
        <v>823</v>
      </c>
    </row>
    <row r="75" spans="2:7" ht="31.5" customHeight="1" x14ac:dyDescent="0.25">
      <c r="B75" s="36">
        <f t="shared" si="1"/>
        <v>70</v>
      </c>
      <c r="C75" s="25" t="s">
        <v>115</v>
      </c>
      <c r="D75" s="36">
        <v>36</v>
      </c>
      <c r="E75" s="38">
        <v>1970</v>
      </c>
      <c r="F75" s="38"/>
      <c r="G75" s="38"/>
    </row>
    <row r="76" spans="2:7" ht="31.5" customHeight="1" x14ac:dyDescent="0.25">
      <c r="B76" s="36">
        <f t="shared" si="1"/>
        <v>71</v>
      </c>
      <c r="C76" s="25" t="s">
        <v>116</v>
      </c>
      <c r="D76" s="36">
        <v>36</v>
      </c>
      <c r="E76" s="38">
        <v>1970</v>
      </c>
      <c r="F76" s="38"/>
      <c r="G76" s="38"/>
    </row>
    <row r="77" spans="2:7" ht="31.5" customHeight="1" x14ac:dyDescent="0.25">
      <c r="B77" s="36">
        <f t="shared" si="1"/>
        <v>72</v>
      </c>
      <c r="C77" s="25" t="s">
        <v>117</v>
      </c>
      <c r="D77" s="36">
        <v>27</v>
      </c>
      <c r="E77" s="38">
        <v>1958</v>
      </c>
      <c r="F77" s="38"/>
      <c r="G77" s="38"/>
    </row>
    <row r="78" spans="2:7" ht="31.5" customHeight="1" x14ac:dyDescent="0.25">
      <c r="B78" s="36">
        <f t="shared" si="1"/>
        <v>73</v>
      </c>
      <c r="C78" s="25" t="s">
        <v>118</v>
      </c>
      <c r="D78" s="36">
        <v>27</v>
      </c>
      <c r="E78" s="38">
        <v>1958</v>
      </c>
      <c r="F78" s="38"/>
      <c r="G78" s="38"/>
    </row>
    <row r="79" spans="2:7" ht="31.5" customHeight="1" x14ac:dyDescent="0.25">
      <c r="B79" s="36">
        <f t="shared" si="1"/>
        <v>74</v>
      </c>
      <c r="C79" s="25" t="s">
        <v>119</v>
      </c>
      <c r="D79" s="36"/>
      <c r="E79" s="38"/>
      <c r="F79" s="38"/>
      <c r="G79" s="38"/>
    </row>
    <row r="80" spans="2:7" ht="31.5" customHeight="1" x14ac:dyDescent="0.25">
      <c r="B80" s="36">
        <f t="shared" si="1"/>
        <v>75</v>
      </c>
      <c r="C80" s="25" t="s">
        <v>120</v>
      </c>
      <c r="D80" s="36">
        <v>56</v>
      </c>
      <c r="E80" s="38">
        <v>1989</v>
      </c>
      <c r="F80" s="38"/>
      <c r="G80" s="38"/>
    </row>
    <row r="81" spans="2:7" ht="31.5" customHeight="1" x14ac:dyDescent="0.25">
      <c r="B81" s="36">
        <f>B80+1</f>
        <v>76</v>
      </c>
      <c r="C81" s="25" t="s">
        <v>121</v>
      </c>
      <c r="D81" s="36">
        <v>36</v>
      </c>
      <c r="E81" s="38"/>
      <c r="F81" s="38" t="s">
        <v>225</v>
      </c>
      <c r="G81" s="39" t="s">
        <v>824</v>
      </c>
    </row>
    <row r="82" spans="2:7" ht="31.5" customHeight="1" x14ac:dyDescent="0.25">
      <c r="B82" s="36">
        <f t="shared" si="1"/>
        <v>77</v>
      </c>
      <c r="C82" s="25" t="s">
        <v>122</v>
      </c>
      <c r="D82" s="36">
        <v>42</v>
      </c>
      <c r="E82" s="38">
        <v>1989</v>
      </c>
      <c r="F82" s="38"/>
      <c r="G82" s="38"/>
    </row>
    <row r="83" spans="2:7" ht="31.5" customHeight="1" x14ac:dyDescent="0.25">
      <c r="B83" s="36">
        <f t="shared" si="1"/>
        <v>78</v>
      </c>
      <c r="C83" s="25" t="s">
        <v>123</v>
      </c>
      <c r="D83" s="36">
        <v>36</v>
      </c>
      <c r="E83" s="38">
        <v>1934</v>
      </c>
      <c r="F83" s="38"/>
      <c r="G83" s="38"/>
    </row>
    <row r="84" spans="2:7" ht="31.5" customHeight="1" x14ac:dyDescent="0.25">
      <c r="B84" s="36">
        <f t="shared" si="1"/>
        <v>79</v>
      </c>
      <c r="C84" s="25" t="s">
        <v>124</v>
      </c>
      <c r="D84" s="36">
        <v>43.9</v>
      </c>
      <c r="E84" s="38">
        <v>1970</v>
      </c>
      <c r="F84" s="38"/>
      <c r="G84" s="38"/>
    </row>
    <row r="85" spans="2:7" ht="31.5" customHeight="1" x14ac:dyDescent="0.25">
      <c r="B85" s="36">
        <f t="shared" si="1"/>
        <v>80</v>
      </c>
      <c r="C85" s="25" t="s">
        <v>125</v>
      </c>
      <c r="D85" s="36">
        <v>52</v>
      </c>
      <c r="E85" s="38">
        <v>1987</v>
      </c>
      <c r="F85" s="38"/>
      <c r="G85" s="38"/>
    </row>
    <row r="86" spans="2:7" ht="31.5" customHeight="1" x14ac:dyDescent="0.25">
      <c r="B86" s="36">
        <f t="shared" si="1"/>
        <v>81</v>
      </c>
      <c r="C86" s="25" t="s">
        <v>126</v>
      </c>
      <c r="D86" s="36">
        <v>29.6</v>
      </c>
      <c r="E86" s="38">
        <v>1972</v>
      </c>
      <c r="F86" s="38"/>
      <c r="G86" s="38"/>
    </row>
    <row r="87" spans="2:7" ht="31.5" customHeight="1" x14ac:dyDescent="0.25">
      <c r="B87" s="36">
        <f t="shared" si="1"/>
        <v>82</v>
      </c>
      <c r="C87" s="25" t="s">
        <v>127</v>
      </c>
      <c r="D87" s="36">
        <v>42</v>
      </c>
      <c r="E87" s="38">
        <v>1980</v>
      </c>
      <c r="F87" s="38"/>
      <c r="G87" s="38"/>
    </row>
    <row r="88" spans="2:7" ht="31.5" customHeight="1" x14ac:dyDescent="0.25">
      <c r="B88" s="36">
        <f t="shared" si="1"/>
        <v>83</v>
      </c>
      <c r="C88" s="25" t="s">
        <v>128</v>
      </c>
      <c r="D88" s="36">
        <v>31.1</v>
      </c>
      <c r="E88" s="38">
        <v>1973</v>
      </c>
      <c r="F88" s="38"/>
      <c r="G88" s="38"/>
    </row>
    <row r="89" spans="2:7" ht="31.5" customHeight="1" x14ac:dyDescent="0.25">
      <c r="B89" s="36">
        <f t="shared" si="1"/>
        <v>84</v>
      </c>
      <c r="C89" s="25" t="s">
        <v>901</v>
      </c>
      <c r="D89" s="36">
        <v>42</v>
      </c>
      <c r="E89" s="38">
        <v>1987</v>
      </c>
      <c r="F89" s="38"/>
      <c r="G89" s="38"/>
    </row>
    <row r="90" spans="2:7" ht="31.5" customHeight="1" x14ac:dyDescent="0.25">
      <c r="B90" s="36">
        <f t="shared" si="1"/>
        <v>85</v>
      </c>
      <c r="C90" s="25" t="s">
        <v>129</v>
      </c>
      <c r="D90" s="36">
        <v>56</v>
      </c>
      <c r="E90" s="38">
        <v>1992</v>
      </c>
      <c r="F90" s="38" t="s">
        <v>922</v>
      </c>
      <c r="G90" s="39" t="s">
        <v>923</v>
      </c>
    </row>
    <row r="91" spans="2:7" ht="31.5" customHeight="1" x14ac:dyDescent="0.25">
      <c r="B91" s="36">
        <f t="shared" si="1"/>
        <v>86</v>
      </c>
      <c r="C91" s="25" t="s">
        <v>130</v>
      </c>
      <c r="D91" s="36">
        <v>42</v>
      </c>
      <c r="E91" s="38">
        <v>1992</v>
      </c>
      <c r="F91" s="38"/>
      <c r="G91" s="38"/>
    </row>
    <row r="92" spans="2:7" ht="31.5" customHeight="1" x14ac:dyDescent="0.25">
      <c r="B92" s="36">
        <f t="shared" si="1"/>
        <v>87</v>
      </c>
      <c r="C92" s="25" t="s">
        <v>131</v>
      </c>
      <c r="D92" s="36">
        <v>42</v>
      </c>
      <c r="E92" s="38">
        <v>1979</v>
      </c>
      <c r="F92" s="38"/>
      <c r="G92" s="38"/>
    </row>
    <row r="93" spans="2:7" ht="31.5" customHeight="1" x14ac:dyDescent="0.25">
      <c r="B93" s="36">
        <f t="shared" si="1"/>
        <v>88</v>
      </c>
      <c r="C93" s="25" t="s">
        <v>132</v>
      </c>
      <c r="D93" s="36">
        <v>42</v>
      </c>
      <c r="E93" s="38">
        <v>1990</v>
      </c>
      <c r="F93" s="38"/>
      <c r="G93" s="38"/>
    </row>
    <row r="94" spans="2:7" ht="31.5" customHeight="1" x14ac:dyDescent="0.25">
      <c r="B94" s="36">
        <f t="shared" si="1"/>
        <v>89</v>
      </c>
      <c r="C94" s="25" t="s">
        <v>133</v>
      </c>
      <c r="D94" s="36">
        <v>42</v>
      </c>
      <c r="E94" s="38">
        <v>1978</v>
      </c>
      <c r="F94" s="38"/>
      <c r="G94" s="38"/>
    </row>
    <row r="95" spans="2:7" ht="31.5" customHeight="1" x14ac:dyDescent="0.25">
      <c r="B95" s="36">
        <f t="shared" si="1"/>
        <v>90</v>
      </c>
      <c r="C95" s="25" t="s">
        <v>134</v>
      </c>
      <c r="D95" s="36">
        <v>42</v>
      </c>
      <c r="E95" s="38">
        <v>1978</v>
      </c>
      <c r="F95" s="38"/>
      <c r="G95" s="38"/>
    </row>
    <row r="96" spans="2:7" ht="31.5" customHeight="1" x14ac:dyDescent="0.25">
      <c r="B96" s="36">
        <f t="shared" si="1"/>
        <v>91</v>
      </c>
      <c r="C96" s="25" t="s">
        <v>135</v>
      </c>
      <c r="D96" s="36">
        <v>45.7</v>
      </c>
      <c r="E96" s="38">
        <v>1983</v>
      </c>
      <c r="F96" s="38" t="s">
        <v>924</v>
      </c>
      <c r="G96" s="39" t="s">
        <v>925</v>
      </c>
    </row>
    <row r="97" spans="2:7" ht="31.5" customHeight="1" x14ac:dyDescent="0.25">
      <c r="B97" s="36">
        <f t="shared" si="1"/>
        <v>92</v>
      </c>
      <c r="C97" s="25" t="s">
        <v>136</v>
      </c>
      <c r="D97" s="36">
        <v>50</v>
      </c>
      <c r="E97" s="38">
        <v>1960</v>
      </c>
      <c r="F97" s="38"/>
      <c r="G97" s="38"/>
    </row>
    <row r="98" spans="2:7" ht="31.5" customHeight="1" x14ac:dyDescent="0.25">
      <c r="B98" s="36">
        <f t="shared" si="1"/>
        <v>93</v>
      </c>
      <c r="C98" s="25" t="s">
        <v>137</v>
      </c>
      <c r="D98" s="36">
        <v>50</v>
      </c>
      <c r="E98" s="38">
        <v>1960</v>
      </c>
      <c r="F98" s="38"/>
      <c r="G98" s="38"/>
    </row>
    <row r="99" spans="2:7" ht="31.5" customHeight="1" x14ac:dyDescent="0.25">
      <c r="B99" s="36">
        <f t="shared" si="1"/>
        <v>94</v>
      </c>
      <c r="C99" s="25" t="s">
        <v>138</v>
      </c>
      <c r="D99" s="36">
        <v>36</v>
      </c>
      <c r="E99" s="38">
        <v>1960</v>
      </c>
      <c r="F99" s="38"/>
      <c r="G99" s="38"/>
    </row>
    <row r="100" spans="2:7" ht="31.5" customHeight="1" x14ac:dyDescent="0.25">
      <c r="B100" s="36">
        <f t="shared" si="1"/>
        <v>95</v>
      </c>
      <c r="C100" s="25" t="s">
        <v>139</v>
      </c>
      <c r="D100" s="36">
        <v>36</v>
      </c>
      <c r="E100" s="38">
        <v>1960</v>
      </c>
      <c r="F100" s="38"/>
      <c r="G100" s="38"/>
    </row>
    <row r="101" spans="2:7" ht="31.5" customHeight="1" x14ac:dyDescent="0.25">
      <c r="B101" s="36">
        <f t="shared" si="1"/>
        <v>96</v>
      </c>
      <c r="C101" s="25" t="s">
        <v>140</v>
      </c>
      <c r="D101" s="36">
        <v>36</v>
      </c>
      <c r="E101" s="38">
        <v>1963</v>
      </c>
      <c r="F101" s="38"/>
      <c r="G101" s="38"/>
    </row>
    <row r="102" spans="2:7" ht="31.5" customHeight="1" x14ac:dyDescent="0.25">
      <c r="B102" s="36">
        <f t="shared" si="1"/>
        <v>97</v>
      </c>
      <c r="C102" s="25" t="s">
        <v>141</v>
      </c>
      <c r="D102" s="36">
        <v>36</v>
      </c>
      <c r="E102" s="38">
        <v>1963</v>
      </c>
      <c r="F102" s="38"/>
      <c r="G102" s="38"/>
    </row>
    <row r="103" spans="2:7" ht="31.5" customHeight="1" x14ac:dyDescent="0.25">
      <c r="B103" s="36">
        <f t="shared" si="1"/>
        <v>98</v>
      </c>
      <c r="C103" s="25" t="s">
        <v>142</v>
      </c>
      <c r="D103" s="36">
        <v>59</v>
      </c>
      <c r="E103" s="38">
        <v>1989</v>
      </c>
      <c r="F103" s="38"/>
      <c r="G103" s="38"/>
    </row>
    <row r="104" spans="2:7" ht="31.5" customHeight="1" x14ac:dyDescent="0.25">
      <c r="B104" s="36">
        <f t="shared" si="1"/>
        <v>99</v>
      </c>
      <c r="C104" s="25" t="s">
        <v>143</v>
      </c>
      <c r="D104" s="36">
        <v>35</v>
      </c>
      <c r="E104" s="38">
        <v>1986</v>
      </c>
      <c r="F104" s="38"/>
      <c r="G104" s="38"/>
    </row>
    <row r="105" spans="2:7" ht="31.5" customHeight="1" x14ac:dyDescent="0.25">
      <c r="B105" s="36">
        <f t="shared" si="1"/>
        <v>100</v>
      </c>
      <c r="C105" s="26" t="s">
        <v>144</v>
      </c>
      <c r="D105" s="36">
        <v>42</v>
      </c>
      <c r="E105" s="38">
        <v>1978</v>
      </c>
      <c r="F105" s="38"/>
      <c r="G105" s="38"/>
    </row>
    <row r="106" spans="2:7" ht="31.5" customHeight="1" x14ac:dyDescent="0.25">
      <c r="B106" s="36">
        <f t="shared" si="1"/>
        <v>101</v>
      </c>
      <c r="C106" s="25" t="s">
        <v>145</v>
      </c>
      <c r="D106" s="36">
        <v>36</v>
      </c>
      <c r="E106" s="38">
        <v>1969</v>
      </c>
      <c r="F106" s="38"/>
      <c r="G106" s="38"/>
    </row>
    <row r="107" spans="2:7" ht="31.5" customHeight="1" x14ac:dyDescent="0.25">
      <c r="B107" s="36">
        <f t="shared" si="1"/>
        <v>102</v>
      </c>
      <c r="C107" s="25" t="s">
        <v>146</v>
      </c>
      <c r="D107" s="36">
        <v>36</v>
      </c>
      <c r="E107" s="38">
        <v>1969</v>
      </c>
      <c r="F107" s="38"/>
      <c r="G107" s="38"/>
    </row>
    <row r="108" spans="2:7" ht="31.5" customHeight="1" x14ac:dyDescent="0.25">
      <c r="B108" s="36">
        <f t="shared" si="1"/>
        <v>103</v>
      </c>
      <c r="C108" s="25" t="s">
        <v>147</v>
      </c>
      <c r="D108" s="36">
        <v>36</v>
      </c>
      <c r="E108" s="38">
        <v>1975</v>
      </c>
      <c r="F108" s="38"/>
      <c r="G108" s="38"/>
    </row>
    <row r="109" spans="2:7" ht="31.5" customHeight="1" x14ac:dyDescent="0.25">
      <c r="B109" s="36">
        <f t="shared" si="1"/>
        <v>104</v>
      </c>
      <c r="C109" s="25" t="s">
        <v>148</v>
      </c>
      <c r="D109" s="36">
        <v>36</v>
      </c>
      <c r="E109" s="38">
        <v>1975</v>
      </c>
      <c r="F109" s="38"/>
      <c r="G109" s="38"/>
    </row>
    <row r="110" spans="2:7" ht="31.5" customHeight="1" x14ac:dyDescent="0.25">
      <c r="B110" s="36">
        <f t="shared" si="1"/>
        <v>105</v>
      </c>
      <c r="C110" s="25" t="s">
        <v>149</v>
      </c>
      <c r="D110" s="36">
        <v>42</v>
      </c>
      <c r="E110" s="38">
        <v>1973</v>
      </c>
      <c r="F110" s="38"/>
      <c r="G110" s="38"/>
    </row>
    <row r="111" spans="2:7" ht="31.5" customHeight="1" x14ac:dyDescent="0.25">
      <c r="B111" s="36">
        <f t="shared" si="1"/>
        <v>106</v>
      </c>
      <c r="C111" s="25" t="s">
        <v>150</v>
      </c>
      <c r="D111" s="36">
        <v>30</v>
      </c>
      <c r="E111" s="38">
        <v>1976</v>
      </c>
      <c r="F111" s="38"/>
      <c r="G111" s="38"/>
    </row>
    <row r="112" spans="2:7" ht="31.5" customHeight="1" x14ac:dyDescent="0.25">
      <c r="B112" s="36">
        <f t="shared" si="1"/>
        <v>107</v>
      </c>
      <c r="C112" s="25" t="s">
        <v>151</v>
      </c>
      <c r="D112" s="36">
        <v>39.200000000000003</v>
      </c>
      <c r="E112" s="38">
        <v>1955</v>
      </c>
      <c r="F112" s="38"/>
      <c r="G112" s="38"/>
    </row>
    <row r="113" spans="2:8" ht="31.5" customHeight="1" x14ac:dyDescent="0.25">
      <c r="B113" s="36">
        <f t="shared" si="1"/>
        <v>108</v>
      </c>
      <c r="C113" s="25" t="s">
        <v>152</v>
      </c>
      <c r="D113" s="36">
        <v>40</v>
      </c>
      <c r="E113" s="38">
        <v>1955</v>
      </c>
      <c r="F113" s="38" t="s">
        <v>227</v>
      </c>
      <c r="G113" s="38"/>
    </row>
    <row r="114" spans="2:8" ht="31.5" customHeight="1" x14ac:dyDescent="0.25">
      <c r="B114" s="36">
        <f t="shared" si="1"/>
        <v>109</v>
      </c>
      <c r="C114" s="25" t="s">
        <v>153</v>
      </c>
      <c r="D114" s="36">
        <v>30.1</v>
      </c>
      <c r="E114" s="36">
        <v>1960</v>
      </c>
      <c r="F114" s="37" t="s">
        <v>226</v>
      </c>
      <c r="G114" s="39" t="s">
        <v>928</v>
      </c>
    </row>
    <row r="115" spans="2:8" ht="31.5" customHeight="1" x14ac:dyDescent="0.25">
      <c r="B115" s="36">
        <f t="shared" si="1"/>
        <v>110</v>
      </c>
      <c r="C115" s="25" t="s">
        <v>154</v>
      </c>
      <c r="D115" s="36">
        <v>28</v>
      </c>
      <c r="E115" s="38">
        <v>1960</v>
      </c>
      <c r="F115" s="38"/>
      <c r="G115" s="38"/>
    </row>
    <row r="116" spans="2:8" ht="31.5" customHeight="1" x14ac:dyDescent="0.25">
      <c r="B116" s="36">
        <f t="shared" si="1"/>
        <v>111</v>
      </c>
      <c r="C116" s="25" t="s">
        <v>155</v>
      </c>
      <c r="D116" s="36">
        <v>28</v>
      </c>
      <c r="E116" s="38">
        <v>1960</v>
      </c>
      <c r="F116" s="38"/>
      <c r="G116" s="38"/>
    </row>
    <row r="117" spans="2:8" ht="31.5" customHeight="1" x14ac:dyDescent="0.25">
      <c r="B117" s="36">
        <f t="shared" si="1"/>
        <v>112</v>
      </c>
      <c r="C117" s="25" t="s">
        <v>156</v>
      </c>
      <c r="D117" s="36">
        <v>28</v>
      </c>
      <c r="E117" s="38">
        <v>1960</v>
      </c>
      <c r="F117" s="38"/>
      <c r="G117" s="38"/>
    </row>
    <row r="118" spans="2:8" ht="31.5" customHeight="1" x14ac:dyDescent="0.25">
      <c r="B118" s="36">
        <f t="shared" si="1"/>
        <v>113</v>
      </c>
      <c r="C118" s="25" t="s">
        <v>157</v>
      </c>
      <c r="D118" s="36">
        <v>56</v>
      </c>
      <c r="E118" s="38">
        <v>1960</v>
      </c>
      <c r="F118" s="38"/>
      <c r="G118" s="38"/>
    </row>
    <row r="119" spans="2:8" ht="31.5" customHeight="1" x14ac:dyDescent="0.25">
      <c r="B119" s="36">
        <f t="shared" si="1"/>
        <v>114</v>
      </c>
      <c r="C119" s="25" t="s">
        <v>158</v>
      </c>
      <c r="D119" s="36">
        <v>56</v>
      </c>
      <c r="E119" s="38">
        <v>1960</v>
      </c>
      <c r="F119" s="38"/>
      <c r="G119" s="38"/>
    </row>
    <row r="120" spans="2:8" ht="31.5" customHeight="1" x14ac:dyDescent="0.25">
      <c r="B120" s="36">
        <f t="shared" si="1"/>
        <v>115</v>
      </c>
      <c r="C120" s="25" t="s">
        <v>159</v>
      </c>
      <c r="D120" s="36">
        <v>36</v>
      </c>
      <c r="E120" s="38">
        <v>1961</v>
      </c>
      <c r="F120" s="38"/>
      <c r="G120" s="38"/>
    </row>
    <row r="121" spans="2:8" ht="31.5" customHeight="1" x14ac:dyDescent="0.25">
      <c r="B121" s="36">
        <f t="shared" si="1"/>
        <v>116</v>
      </c>
      <c r="C121" s="25" t="s">
        <v>160</v>
      </c>
      <c r="D121" s="36">
        <v>36</v>
      </c>
      <c r="E121" s="38">
        <v>1961</v>
      </c>
      <c r="F121" s="38"/>
      <c r="G121" s="38"/>
    </row>
    <row r="122" spans="2:8" ht="31.5" customHeight="1" x14ac:dyDescent="0.25">
      <c r="B122" s="36">
        <f t="shared" si="1"/>
        <v>117</v>
      </c>
      <c r="C122" s="25" t="s">
        <v>161</v>
      </c>
      <c r="D122" s="36">
        <v>36</v>
      </c>
      <c r="E122" s="38">
        <v>1961</v>
      </c>
      <c r="F122" s="38"/>
      <c r="G122" s="38"/>
    </row>
    <row r="123" spans="2:8" ht="31.5" customHeight="1" x14ac:dyDescent="0.25">
      <c r="B123" s="36">
        <f t="shared" si="1"/>
        <v>118</v>
      </c>
      <c r="C123" s="25" t="s">
        <v>162</v>
      </c>
      <c r="D123" s="36">
        <v>36</v>
      </c>
      <c r="E123" s="38">
        <v>1961</v>
      </c>
      <c r="F123" s="38"/>
      <c r="G123" s="38"/>
    </row>
    <row r="124" spans="2:8" ht="31.5" customHeight="1" x14ac:dyDescent="0.25">
      <c r="B124" s="36">
        <f t="shared" si="1"/>
        <v>119</v>
      </c>
      <c r="C124" s="25" t="s">
        <v>163</v>
      </c>
      <c r="D124" s="36">
        <v>36</v>
      </c>
      <c r="E124" s="38">
        <v>1962</v>
      </c>
      <c r="F124" s="38"/>
      <c r="G124" s="38"/>
    </row>
    <row r="125" spans="2:8" ht="31.5" customHeight="1" x14ac:dyDescent="0.25">
      <c r="B125" s="36">
        <f t="shared" si="1"/>
        <v>120</v>
      </c>
      <c r="C125" s="25" t="s">
        <v>164</v>
      </c>
      <c r="D125" s="36">
        <v>36</v>
      </c>
      <c r="E125" s="38">
        <v>1962</v>
      </c>
      <c r="F125" s="38"/>
      <c r="G125" s="38"/>
    </row>
    <row r="126" spans="2:8" ht="31.5" customHeight="1" x14ac:dyDescent="0.25">
      <c r="B126" s="36">
        <f t="shared" si="1"/>
        <v>121</v>
      </c>
      <c r="C126" s="25" t="s">
        <v>165</v>
      </c>
      <c r="D126" s="36">
        <v>34.6</v>
      </c>
      <c r="E126" s="38">
        <v>1962</v>
      </c>
      <c r="F126" s="38" t="s">
        <v>231</v>
      </c>
      <c r="G126" s="39" t="s">
        <v>817</v>
      </c>
      <c r="H126" s="40"/>
    </row>
    <row r="127" spans="2:8" ht="31.5" customHeight="1" x14ac:dyDescent="0.25">
      <c r="B127" s="36">
        <f t="shared" si="1"/>
        <v>122</v>
      </c>
      <c r="C127" s="25" t="s">
        <v>166</v>
      </c>
      <c r="D127" s="36">
        <v>41</v>
      </c>
      <c r="E127" s="38">
        <v>1982</v>
      </c>
      <c r="F127" s="38" t="s">
        <v>228</v>
      </c>
      <c r="G127" s="39" t="s">
        <v>908</v>
      </c>
    </row>
    <row r="128" spans="2:8" ht="31.5" customHeight="1" x14ac:dyDescent="0.25">
      <c r="B128" s="36">
        <f t="shared" si="1"/>
        <v>123</v>
      </c>
      <c r="C128" s="25" t="s">
        <v>167</v>
      </c>
      <c r="D128" s="36">
        <v>42</v>
      </c>
      <c r="E128" s="38">
        <v>1979</v>
      </c>
      <c r="F128" s="38"/>
      <c r="G128" s="38"/>
    </row>
    <row r="129" spans="2:7" ht="31.5" customHeight="1" x14ac:dyDescent="0.25">
      <c r="B129" s="36">
        <f t="shared" si="1"/>
        <v>124</v>
      </c>
      <c r="C129" s="25" t="s">
        <v>168</v>
      </c>
      <c r="D129" s="36">
        <v>42</v>
      </c>
      <c r="E129" s="38">
        <v>1967</v>
      </c>
      <c r="F129" s="38"/>
      <c r="G129" s="38"/>
    </row>
    <row r="130" spans="2:7" ht="31.5" customHeight="1" x14ac:dyDescent="0.25">
      <c r="B130" s="36">
        <f t="shared" ref="B130:B173" si="2">B129+1</f>
        <v>125</v>
      </c>
      <c r="C130" s="25" t="s">
        <v>676</v>
      </c>
      <c r="D130" s="36">
        <v>36</v>
      </c>
      <c r="E130" s="38">
        <v>1973</v>
      </c>
      <c r="F130" s="38"/>
      <c r="G130" s="38"/>
    </row>
    <row r="131" spans="2:7" ht="31.5" customHeight="1" x14ac:dyDescent="0.25">
      <c r="B131" s="36">
        <f t="shared" si="2"/>
        <v>126</v>
      </c>
      <c r="C131" s="25" t="s">
        <v>169</v>
      </c>
      <c r="D131" s="36">
        <v>25</v>
      </c>
      <c r="E131" s="38">
        <v>1953</v>
      </c>
      <c r="F131" s="38"/>
      <c r="G131" s="38"/>
    </row>
    <row r="132" spans="2:7" ht="31.5" customHeight="1" x14ac:dyDescent="0.25">
      <c r="B132" s="36">
        <f t="shared" si="2"/>
        <v>127</v>
      </c>
      <c r="C132" s="25" t="s">
        <v>170</v>
      </c>
      <c r="D132" s="36">
        <v>36</v>
      </c>
      <c r="E132" s="38">
        <v>1985</v>
      </c>
      <c r="F132" s="38"/>
      <c r="G132" s="38"/>
    </row>
    <row r="133" spans="2:7" ht="31.5" customHeight="1" x14ac:dyDescent="0.25">
      <c r="B133" s="36">
        <f t="shared" si="2"/>
        <v>128</v>
      </c>
      <c r="C133" s="25" t="s">
        <v>171</v>
      </c>
      <c r="D133" s="36">
        <v>36</v>
      </c>
      <c r="E133" s="38">
        <v>1985</v>
      </c>
      <c r="F133" s="38"/>
      <c r="G133" s="38"/>
    </row>
    <row r="134" spans="2:7" ht="31.5" customHeight="1" x14ac:dyDescent="0.25">
      <c r="B134" s="36">
        <f t="shared" si="2"/>
        <v>129</v>
      </c>
      <c r="C134" s="25" t="s">
        <v>172</v>
      </c>
      <c r="D134" s="36">
        <v>72</v>
      </c>
      <c r="E134" s="38">
        <v>1974</v>
      </c>
      <c r="F134" s="38"/>
      <c r="G134" s="38"/>
    </row>
    <row r="135" spans="2:7" ht="31.5" customHeight="1" x14ac:dyDescent="0.25">
      <c r="B135" s="36">
        <f t="shared" si="2"/>
        <v>130</v>
      </c>
      <c r="C135" s="25" t="s">
        <v>173</v>
      </c>
      <c r="D135" s="36">
        <v>36</v>
      </c>
      <c r="E135" s="38">
        <v>1968</v>
      </c>
      <c r="F135" s="38"/>
      <c r="G135" s="38"/>
    </row>
    <row r="136" spans="2:7" ht="31.5" customHeight="1" x14ac:dyDescent="0.25">
      <c r="B136" s="36">
        <f t="shared" si="2"/>
        <v>131</v>
      </c>
      <c r="C136" s="25" t="s">
        <v>174</v>
      </c>
      <c r="D136" s="36">
        <v>36</v>
      </c>
      <c r="E136" s="38">
        <v>1968</v>
      </c>
      <c r="F136" s="38"/>
      <c r="G136" s="38"/>
    </row>
    <row r="137" spans="2:7" ht="31.5" customHeight="1" x14ac:dyDescent="0.25">
      <c r="B137" s="36">
        <f t="shared" si="2"/>
        <v>132</v>
      </c>
      <c r="C137" s="25" t="s">
        <v>175</v>
      </c>
      <c r="D137" s="36">
        <v>30</v>
      </c>
      <c r="E137" s="38">
        <v>1964</v>
      </c>
      <c r="F137" s="38"/>
      <c r="G137" s="38"/>
    </row>
    <row r="138" spans="2:7" ht="31.5" customHeight="1" x14ac:dyDescent="0.25">
      <c r="B138" s="36">
        <f t="shared" si="2"/>
        <v>133</v>
      </c>
      <c r="C138" s="25" t="s">
        <v>176</v>
      </c>
      <c r="D138" s="36">
        <v>43</v>
      </c>
      <c r="E138" s="38">
        <v>1968</v>
      </c>
      <c r="F138" s="38"/>
      <c r="G138" s="38"/>
    </row>
    <row r="139" spans="2:7" ht="31.5" customHeight="1" x14ac:dyDescent="0.25">
      <c r="B139" s="36">
        <f t="shared" si="2"/>
        <v>134</v>
      </c>
      <c r="C139" s="25" t="s">
        <v>177</v>
      </c>
      <c r="D139" s="36">
        <v>36</v>
      </c>
      <c r="E139" s="38">
        <v>1973</v>
      </c>
      <c r="F139" s="38"/>
      <c r="G139" s="38"/>
    </row>
    <row r="140" spans="2:7" ht="31.5" customHeight="1" x14ac:dyDescent="0.25">
      <c r="B140" s="36">
        <f t="shared" si="2"/>
        <v>135</v>
      </c>
      <c r="C140" s="25" t="s">
        <v>178</v>
      </c>
      <c r="D140" s="36">
        <v>36</v>
      </c>
      <c r="E140" s="38">
        <v>1973</v>
      </c>
      <c r="F140" s="38"/>
      <c r="G140" s="38"/>
    </row>
    <row r="141" spans="2:7" ht="31.5" customHeight="1" x14ac:dyDescent="0.25">
      <c r="B141" s="36">
        <f t="shared" si="2"/>
        <v>136</v>
      </c>
      <c r="C141" s="25" t="s">
        <v>179</v>
      </c>
      <c r="D141" s="36">
        <v>42</v>
      </c>
      <c r="E141" s="38">
        <v>1964</v>
      </c>
      <c r="F141" s="38"/>
      <c r="G141" s="38"/>
    </row>
    <row r="142" spans="2:7" ht="31.5" customHeight="1" x14ac:dyDescent="0.25">
      <c r="B142" s="36">
        <f t="shared" si="2"/>
        <v>137</v>
      </c>
      <c r="C142" s="25" t="s">
        <v>180</v>
      </c>
      <c r="D142" s="36">
        <v>42</v>
      </c>
      <c r="E142" s="38">
        <v>1980</v>
      </c>
      <c r="F142" s="38"/>
      <c r="G142" s="38"/>
    </row>
    <row r="143" spans="2:7" ht="31.5" customHeight="1" x14ac:dyDescent="0.25">
      <c r="B143" s="36">
        <f t="shared" si="2"/>
        <v>138</v>
      </c>
      <c r="C143" s="25" t="s">
        <v>181</v>
      </c>
      <c r="D143" s="36">
        <v>49</v>
      </c>
      <c r="E143" s="38">
        <v>1980</v>
      </c>
      <c r="F143" s="38"/>
      <c r="G143" s="38"/>
    </row>
    <row r="144" spans="2:7" ht="31.5" customHeight="1" x14ac:dyDescent="0.25">
      <c r="B144" s="36">
        <f t="shared" si="2"/>
        <v>139</v>
      </c>
      <c r="C144" s="25" t="s">
        <v>182</v>
      </c>
      <c r="D144" s="36">
        <v>30</v>
      </c>
      <c r="E144" s="38">
        <v>1950</v>
      </c>
      <c r="F144" s="38"/>
      <c r="G144" s="38"/>
    </row>
    <row r="145" spans="2:7" ht="31.5" customHeight="1" x14ac:dyDescent="0.25">
      <c r="B145" s="36">
        <f t="shared" si="2"/>
        <v>140</v>
      </c>
      <c r="C145" s="25" t="s">
        <v>183</v>
      </c>
      <c r="D145" s="36">
        <v>30</v>
      </c>
      <c r="E145" s="38">
        <v>1950</v>
      </c>
      <c r="F145" s="38"/>
      <c r="G145" s="38"/>
    </row>
    <row r="146" spans="2:7" ht="31.5" customHeight="1" x14ac:dyDescent="0.25">
      <c r="B146" s="36">
        <f t="shared" si="2"/>
        <v>141</v>
      </c>
      <c r="C146" s="25" t="s">
        <v>184</v>
      </c>
      <c r="D146" s="36">
        <v>30</v>
      </c>
      <c r="E146" s="38">
        <v>1950</v>
      </c>
      <c r="F146" s="38"/>
      <c r="G146" s="38"/>
    </row>
    <row r="147" spans="2:7" ht="31.5" customHeight="1" x14ac:dyDescent="0.25">
      <c r="B147" s="36">
        <f t="shared" si="2"/>
        <v>142</v>
      </c>
      <c r="C147" s="25" t="s">
        <v>185</v>
      </c>
      <c r="D147" s="36">
        <v>36</v>
      </c>
      <c r="E147" s="38">
        <v>1988</v>
      </c>
      <c r="F147" s="36"/>
      <c r="G147" s="41"/>
    </row>
    <row r="148" spans="2:7" ht="31.5" customHeight="1" x14ac:dyDescent="0.25">
      <c r="B148" s="36">
        <f t="shared" si="2"/>
        <v>143</v>
      </c>
      <c r="C148" s="25" t="s">
        <v>186</v>
      </c>
      <c r="D148" s="36">
        <v>36</v>
      </c>
      <c r="E148" s="38">
        <v>1988</v>
      </c>
      <c r="F148" s="36"/>
      <c r="G148" s="42"/>
    </row>
    <row r="149" spans="2:7" ht="31.5" customHeight="1" x14ac:dyDescent="0.25">
      <c r="B149" s="36">
        <f t="shared" si="2"/>
        <v>144</v>
      </c>
      <c r="C149" s="25" t="s">
        <v>187</v>
      </c>
      <c r="D149" s="36">
        <v>35.6</v>
      </c>
      <c r="E149" s="38">
        <v>1953</v>
      </c>
      <c r="F149" s="37" t="s">
        <v>229</v>
      </c>
      <c r="G149" s="156" t="s">
        <v>816</v>
      </c>
    </row>
    <row r="150" spans="2:7" ht="31.5" customHeight="1" x14ac:dyDescent="0.25">
      <c r="B150" s="36">
        <f t="shared" si="2"/>
        <v>145</v>
      </c>
      <c r="C150" s="25" t="s">
        <v>188</v>
      </c>
      <c r="D150" s="36">
        <v>36</v>
      </c>
      <c r="E150" s="38">
        <v>1991</v>
      </c>
      <c r="F150" s="38"/>
      <c r="G150" s="38"/>
    </row>
    <row r="151" spans="2:7" ht="31.5" customHeight="1" x14ac:dyDescent="0.25">
      <c r="B151" s="36">
        <f t="shared" si="2"/>
        <v>146</v>
      </c>
      <c r="C151" s="25" t="s">
        <v>189</v>
      </c>
      <c r="D151" s="36">
        <v>36</v>
      </c>
      <c r="E151" s="38">
        <v>1991</v>
      </c>
      <c r="F151" s="38"/>
      <c r="G151" s="38"/>
    </row>
    <row r="152" spans="2:7" ht="31.5" customHeight="1" x14ac:dyDescent="0.25">
      <c r="B152" s="36">
        <f t="shared" si="2"/>
        <v>147</v>
      </c>
      <c r="C152" s="25" t="s">
        <v>190</v>
      </c>
      <c r="D152" s="36">
        <v>42</v>
      </c>
      <c r="E152" s="38">
        <v>1985</v>
      </c>
      <c r="F152" s="38"/>
      <c r="G152" s="38"/>
    </row>
    <row r="153" spans="2:7" ht="31.5" customHeight="1" x14ac:dyDescent="0.25">
      <c r="B153" s="36">
        <f t="shared" si="2"/>
        <v>148</v>
      </c>
      <c r="C153" s="25" t="s">
        <v>191</v>
      </c>
      <c r="D153" s="36">
        <v>36</v>
      </c>
      <c r="E153" s="38">
        <v>1968</v>
      </c>
      <c r="F153" s="38"/>
      <c r="G153" s="38"/>
    </row>
    <row r="154" spans="2:7" ht="31.5" customHeight="1" x14ac:dyDescent="0.25">
      <c r="B154" s="36">
        <f t="shared" si="2"/>
        <v>149</v>
      </c>
      <c r="C154" s="25" t="s">
        <v>192</v>
      </c>
      <c r="D154" s="36">
        <v>36</v>
      </c>
      <c r="E154" s="38">
        <v>1968</v>
      </c>
      <c r="F154" s="38"/>
      <c r="G154" s="38"/>
    </row>
    <row r="155" spans="2:7" ht="31.5" customHeight="1" x14ac:dyDescent="0.25">
      <c r="B155" s="36">
        <f>B154+1</f>
        <v>150</v>
      </c>
      <c r="C155" s="25" t="s">
        <v>193</v>
      </c>
      <c r="D155" s="36">
        <v>36</v>
      </c>
      <c r="E155" s="38">
        <v>1982</v>
      </c>
      <c r="F155" s="38"/>
      <c r="G155" s="38"/>
    </row>
    <row r="156" spans="2:7" ht="31.5" customHeight="1" x14ac:dyDescent="0.25">
      <c r="B156" s="36">
        <f t="shared" si="2"/>
        <v>151</v>
      </c>
      <c r="C156" s="25" t="s">
        <v>194</v>
      </c>
      <c r="D156" s="36">
        <v>36</v>
      </c>
      <c r="E156" s="38">
        <v>1982</v>
      </c>
      <c r="F156" s="38"/>
      <c r="G156" s="38"/>
    </row>
    <row r="157" spans="2:7" ht="31.5" customHeight="1" x14ac:dyDescent="0.25">
      <c r="B157" s="36">
        <f t="shared" si="2"/>
        <v>152</v>
      </c>
      <c r="C157" s="25" t="s">
        <v>195</v>
      </c>
      <c r="D157" s="36">
        <v>36</v>
      </c>
      <c r="E157" s="38">
        <v>1982</v>
      </c>
      <c r="F157" s="38"/>
      <c r="G157" s="38"/>
    </row>
    <row r="158" spans="2:7" ht="31.5" customHeight="1" x14ac:dyDescent="0.25">
      <c r="B158" s="36">
        <f t="shared" si="2"/>
        <v>153</v>
      </c>
      <c r="C158" s="25" t="s">
        <v>196</v>
      </c>
      <c r="D158" s="36">
        <v>36</v>
      </c>
      <c r="E158" s="38">
        <v>1982</v>
      </c>
      <c r="F158" s="38"/>
      <c r="G158" s="38"/>
    </row>
    <row r="159" spans="2:7" ht="31.5" customHeight="1" x14ac:dyDescent="0.25">
      <c r="B159" s="36">
        <f t="shared" si="2"/>
        <v>154</v>
      </c>
      <c r="C159" s="25" t="s">
        <v>197</v>
      </c>
      <c r="D159" s="36">
        <v>36</v>
      </c>
      <c r="E159" s="38">
        <v>1982</v>
      </c>
      <c r="F159" s="38"/>
      <c r="G159" s="38"/>
    </row>
    <row r="160" spans="2:7" ht="31.5" customHeight="1" x14ac:dyDescent="0.25">
      <c r="B160" s="36">
        <f t="shared" si="2"/>
        <v>155</v>
      </c>
      <c r="C160" s="25" t="s">
        <v>198</v>
      </c>
      <c r="D160" s="36">
        <v>36</v>
      </c>
      <c r="E160" s="38">
        <v>1982</v>
      </c>
      <c r="F160" s="38"/>
      <c r="G160" s="38"/>
    </row>
    <row r="161" spans="2:7" ht="31.5" customHeight="1" x14ac:dyDescent="0.25">
      <c r="B161" s="36">
        <f t="shared" si="2"/>
        <v>156</v>
      </c>
      <c r="C161" s="25" t="s">
        <v>199</v>
      </c>
      <c r="D161" s="36">
        <v>36</v>
      </c>
      <c r="E161" s="38">
        <v>1982</v>
      </c>
      <c r="F161" s="38"/>
      <c r="G161" s="38"/>
    </row>
    <row r="162" spans="2:7" ht="31.5" customHeight="1" x14ac:dyDescent="0.25">
      <c r="B162" s="36">
        <f t="shared" si="2"/>
        <v>157</v>
      </c>
      <c r="C162" s="25" t="s">
        <v>200</v>
      </c>
      <c r="D162" s="36">
        <v>56.8</v>
      </c>
      <c r="E162" s="38">
        <v>1981</v>
      </c>
      <c r="F162" s="38" t="s">
        <v>926</v>
      </c>
      <c r="G162" s="39" t="s">
        <v>927</v>
      </c>
    </row>
    <row r="163" spans="2:7" ht="31.5" customHeight="1" x14ac:dyDescent="0.25">
      <c r="B163" s="36">
        <f t="shared" si="2"/>
        <v>158</v>
      </c>
      <c r="C163" s="25" t="s">
        <v>201</v>
      </c>
      <c r="D163" s="36">
        <v>30</v>
      </c>
      <c r="E163" s="38">
        <v>1967</v>
      </c>
      <c r="F163" s="38"/>
      <c r="G163" s="38"/>
    </row>
    <row r="164" spans="2:7" ht="31.5" customHeight="1" x14ac:dyDescent="0.25">
      <c r="B164" s="36">
        <f t="shared" si="2"/>
        <v>159</v>
      </c>
      <c r="C164" s="25" t="s">
        <v>202</v>
      </c>
      <c r="D164" s="36">
        <v>49</v>
      </c>
      <c r="E164" s="38">
        <v>1978</v>
      </c>
      <c r="F164" s="38"/>
      <c r="G164" s="38"/>
    </row>
    <row r="165" spans="2:7" ht="31.5" customHeight="1" x14ac:dyDescent="0.25">
      <c r="B165" s="36">
        <f t="shared" si="2"/>
        <v>160</v>
      </c>
      <c r="C165" s="25" t="s">
        <v>203</v>
      </c>
      <c r="D165" s="36">
        <v>60</v>
      </c>
      <c r="E165" s="38">
        <v>1999</v>
      </c>
      <c r="F165" s="38" t="s">
        <v>230</v>
      </c>
      <c r="G165" s="39" t="s">
        <v>911</v>
      </c>
    </row>
    <row r="166" spans="2:7" ht="31.5" customHeight="1" x14ac:dyDescent="0.25">
      <c r="B166" s="36">
        <f t="shared" si="2"/>
        <v>161</v>
      </c>
      <c r="C166" s="26" t="s">
        <v>204</v>
      </c>
      <c r="D166" s="36">
        <v>39</v>
      </c>
      <c r="E166" s="38">
        <v>1984</v>
      </c>
      <c r="F166" s="38"/>
      <c r="G166" s="38"/>
    </row>
    <row r="167" spans="2:7" ht="31.5" customHeight="1" x14ac:dyDescent="0.25">
      <c r="B167" s="36">
        <f t="shared" si="2"/>
        <v>162</v>
      </c>
      <c r="C167" s="26" t="s">
        <v>205</v>
      </c>
      <c r="D167" s="36"/>
      <c r="E167" s="38"/>
      <c r="F167" s="38"/>
      <c r="G167" s="38"/>
    </row>
    <row r="168" spans="2:7" ht="31.5" customHeight="1" x14ac:dyDescent="0.25">
      <c r="B168" s="36">
        <f t="shared" si="2"/>
        <v>163</v>
      </c>
      <c r="C168" s="25" t="s">
        <v>206</v>
      </c>
      <c r="D168" s="36">
        <v>39</v>
      </c>
      <c r="E168" s="38">
        <v>1984</v>
      </c>
      <c r="F168" s="38"/>
      <c r="G168" s="38"/>
    </row>
    <row r="169" spans="2:7" ht="31.5" customHeight="1" x14ac:dyDescent="0.25">
      <c r="B169" s="36">
        <f t="shared" si="2"/>
        <v>164</v>
      </c>
      <c r="C169" s="25" t="s">
        <v>207</v>
      </c>
      <c r="D169" s="36">
        <v>39</v>
      </c>
      <c r="E169" s="38">
        <v>1984</v>
      </c>
      <c r="F169" s="38"/>
      <c r="G169" s="38"/>
    </row>
    <row r="170" spans="2:7" ht="31.5" customHeight="1" x14ac:dyDescent="0.25">
      <c r="B170" s="36">
        <f t="shared" si="2"/>
        <v>165</v>
      </c>
      <c r="C170" s="25" t="s">
        <v>208</v>
      </c>
      <c r="D170" s="36">
        <v>45</v>
      </c>
      <c r="E170" s="38">
        <v>1988</v>
      </c>
      <c r="F170" s="38"/>
      <c r="G170" s="38"/>
    </row>
    <row r="171" spans="2:7" ht="31.5" customHeight="1" x14ac:dyDescent="0.25">
      <c r="B171" s="36">
        <f t="shared" si="2"/>
        <v>166</v>
      </c>
      <c r="C171" s="25" t="s">
        <v>209</v>
      </c>
      <c r="D171" s="36">
        <v>53</v>
      </c>
      <c r="E171" s="38">
        <v>1970</v>
      </c>
      <c r="F171" s="38"/>
      <c r="G171" s="38"/>
    </row>
    <row r="172" spans="2:7" ht="31.5" customHeight="1" x14ac:dyDescent="0.25">
      <c r="B172" s="36">
        <f t="shared" si="2"/>
        <v>167</v>
      </c>
      <c r="C172" s="25" t="s">
        <v>210</v>
      </c>
      <c r="D172" s="36">
        <v>42</v>
      </c>
      <c r="E172" s="38">
        <v>1970</v>
      </c>
      <c r="F172" s="38"/>
      <c r="G172" s="38"/>
    </row>
    <row r="173" spans="2:7" ht="31.5" customHeight="1" x14ac:dyDescent="0.25">
      <c r="B173" s="36">
        <f t="shared" si="2"/>
        <v>168</v>
      </c>
      <c r="C173" s="26" t="s">
        <v>211</v>
      </c>
      <c r="D173" s="36">
        <v>70</v>
      </c>
      <c r="E173" s="36"/>
      <c r="F173" s="36"/>
      <c r="G173" s="36"/>
    </row>
    <row r="174" spans="2:7" x14ac:dyDescent="0.25">
      <c r="B174" s="43">
        <f>B173</f>
        <v>168</v>
      </c>
      <c r="C174" s="26"/>
      <c r="D174" s="44">
        <f>SUM(D6:D173)</f>
        <v>6647.4000000000005</v>
      </c>
      <c r="E174" s="44"/>
      <c r="F174" s="44"/>
      <c r="G174" s="44"/>
    </row>
    <row r="175" spans="2:7" x14ac:dyDescent="0.25">
      <c r="B175" s="42"/>
      <c r="D175" s="42"/>
      <c r="E175" s="42"/>
      <c r="F175" s="42"/>
      <c r="G175" s="42"/>
    </row>
    <row r="176" spans="2:7" x14ac:dyDescent="0.25">
      <c r="B176" s="42"/>
      <c r="D176" s="42"/>
      <c r="E176" s="42"/>
      <c r="F176" s="42"/>
      <c r="G176" s="42"/>
    </row>
    <row r="177" spans="3:3" x14ac:dyDescent="0.25">
      <c r="C177" s="47"/>
    </row>
  </sheetData>
  <mergeCells count="2">
    <mergeCell ref="F2:H2"/>
    <mergeCell ref="B3:G4"/>
  </mergeCells>
  <pageMargins left="0.7" right="0.7" top="0.75" bottom="0.75" header="0.3" footer="0.3"/>
  <pageSetup paperSize="9" scale="86" fitToHeight="0" orientation="portrait" r:id="rId1"/>
  <rowBreaks count="3" manualBreakCount="3">
    <brk id="27" max="6" man="1"/>
    <brk id="144" max="6" man="1"/>
    <brk id="17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"/>
  <sheetViews>
    <sheetView zoomScaleNormal="100" zoomScaleSheetLayoutView="100" workbookViewId="0">
      <selection activeCell="I6" sqref="I6"/>
    </sheetView>
  </sheetViews>
  <sheetFormatPr defaultRowHeight="15" x14ac:dyDescent="0.25"/>
  <cols>
    <col min="2" max="2" width="6.7109375" customWidth="1"/>
    <col min="3" max="3" width="25.42578125" customWidth="1"/>
    <col min="4" max="4" width="11.85546875" customWidth="1"/>
    <col min="5" max="5" width="18.7109375" customWidth="1"/>
    <col min="6" max="6" width="25.28515625" customWidth="1"/>
    <col min="7" max="7" width="14.7109375" customWidth="1"/>
    <col min="9" max="9" width="13.7109375" customWidth="1"/>
  </cols>
  <sheetData>
    <row r="1" spans="2:8" s="7" customFormat="1" ht="29.25" customHeight="1" x14ac:dyDescent="0.25">
      <c r="B1"/>
      <c r="C1" s="6"/>
      <c r="D1"/>
      <c r="E1"/>
      <c r="F1" s="260" t="s">
        <v>959</v>
      </c>
      <c r="G1" s="260"/>
      <c r="H1" s="260"/>
    </row>
    <row r="2" spans="2:8" s="7" customFormat="1" ht="42" customHeight="1" x14ac:dyDescent="0.25">
      <c r="B2" s="242" t="s">
        <v>958</v>
      </c>
      <c r="C2" s="242"/>
      <c r="D2" s="242"/>
      <c r="E2" s="242"/>
      <c r="F2" s="242"/>
      <c r="G2" s="242"/>
      <c r="H2"/>
    </row>
    <row r="3" spans="2:8" s="7" customFormat="1" ht="10.5" customHeight="1" x14ac:dyDescent="0.25">
      <c r="B3" s="242"/>
      <c r="C3" s="242"/>
      <c r="D3" s="242"/>
      <c r="E3" s="242"/>
      <c r="F3" s="242"/>
      <c r="G3" s="242"/>
      <c r="H3"/>
    </row>
    <row r="4" spans="2:8" s="7" customFormat="1" ht="31.5" x14ac:dyDescent="0.25">
      <c r="B4" s="48" t="s">
        <v>0</v>
      </c>
      <c r="C4" s="49" t="s">
        <v>1</v>
      </c>
      <c r="D4" s="50" t="s">
        <v>30</v>
      </c>
      <c r="E4" s="17" t="s">
        <v>28</v>
      </c>
      <c r="F4" s="17" t="s">
        <v>29</v>
      </c>
      <c r="G4" s="48" t="s">
        <v>519</v>
      </c>
    </row>
    <row r="5" spans="2:8" s="7" customFormat="1" ht="47.25" x14ac:dyDescent="0.25">
      <c r="B5" s="31">
        <v>1</v>
      </c>
      <c r="C5" s="94" t="s">
        <v>232</v>
      </c>
      <c r="D5" s="32">
        <v>56.2</v>
      </c>
      <c r="E5" s="51"/>
      <c r="F5" s="51"/>
      <c r="G5" s="48"/>
    </row>
    <row r="6" spans="2:8" s="7" customFormat="1" ht="47.25" x14ac:dyDescent="0.25">
      <c r="B6" s="31">
        <f>B5+1</f>
        <v>2</v>
      </c>
      <c r="C6" s="94" t="s">
        <v>233</v>
      </c>
      <c r="D6" s="32">
        <v>15</v>
      </c>
      <c r="E6" s="51"/>
      <c r="F6" s="51"/>
      <c r="G6" s="48"/>
    </row>
    <row r="7" spans="2:8" s="7" customFormat="1" ht="47.25" x14ac:dyDescent="0.25">
      <c r="B7" s="31">
        <f t="shared" ref="B7:B9" si="0">B6+1</f>
        <v>3</v>
      </c>
      <c r="C7" s="94" t="s">
        <v>234</v>
      </c>
      <c r="D7" s="32">
        <v>36</v>
      </c>
      <c r="E7" s="51"/>
      <c r="F7" s="51"/>
      <c r="G7" s="48"/>
    </row>
    <row r="8" spans="2:8" s="7" customFormat="1" ht="47.25" x14ac:dyDescent="0.25">
      <c r="B8" s="31">
        <f t="shared" si="0"/>
        <v>4</v>
      </c>
      <c r="C8" s="94" t="s">
        <v>235</v>
      </c>
      <c r="D8" s="32">
        <v>36</v>
      </c>
      <c r="E8" s="51"/>
      <c r="F8" s="51"/>
      <c r="G8" s="48"/>
    </row>
    <row r="9" spans="2:8" s="7" customFormat="1" ht="48.75" customHeight="1" x14ac:dyDescent="0.25">
      <c r="B9" s="31">
        <f t="shared" si="0"/>
        <v>5</v>
      </c>
      <c r="C9" s="95" t="s">
        <v>236</v>
      </c>
      <c r="D9" s="32">
        <v>58.6</v>
      </c>
      <c r="E9" s="51" t="s">
        <v>238</v>
      </c>
      <c r="F9" s="157" t="s">
        <v>827</v>
      </c>
      <c r="G9" s="57" t="s">
        <v>43</v>
      </c>
    </row>
    <row r="10" spans="2:8" s="7" customFormat="1" ht="47.25" x14ac:dyDescent="0.25">
      <c r="B10" s="31">
        <v>6</v>
      </c>
      <c r="C10" s="94" t="s">
        <v>237</v>
      </c>
      <c r="D10" s="32">
        <v>36</v>
      </c>
      <c r="E10" s="51"/>
      <c r="F10" s="51"/>
      <c r="G10" s="48"/>
    </row>
    <row r="11" spans="2:8" s="7" customFormat="1" ht="22.5" customHeight="1" x14ac:dyDescent="0.25">
      <c r="B11" s="135"/>
      <c r="C11" s="136"/>
      <c r="D11" s="137">
        <f>SUM(D5:D10)</f>
        <v>237.79999999999998</v>
      </c>
      <c r="E11" s="137"/>
      <c r="F11" s="137"/>
      <c r="G11" s="135"/>
    </row>
  </sheetData>
  <mergeCells count="2">
    <mergeCell ref="B2:G3"/>
    <mergeCell ref="F1:H1"/>
  </mergeCells>
  <pageMargins left="0.7" right="0.7" top="0.75" bottom="0.75" header="0.3" footer="0.3"/>
  <pageSetup paperSize="9" scale="6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H61"/>
  <sheetViews>
    <sheetView zoomScaleNormal="100" workbookViewId="0">
      <selection activeCell="A2" sqref="A2:XFD4"/>
    </sheetView>
  </sheetViews>
  <sheetFormatPr defaultRowHeight="15.75" x14ac:dyDescent="0.25"/>
  <cols>
    <col min="2" max="2" width="7.5703125" style="22" customWidth="1"/>
    <col min="3" max="3" width="37.7109375" style="22" customWidth="1"/>
    <col min="4" max="4" width="11.7109375" style="29" customWidth="1"/>
    <col min="5" max="5" width="17.28515625" customWidth="1"/>
    <col min="6" max="6" width="24.28515625" customWidth="1"/>
    <col min="7" max="7" width="17.5703125" customWidth="1"/>
  </cols>
  <sheetData>
    <row r="2" spans="2:8" s="7" customFormat="1" ht="29.25" customHeight="1" x14ac:dyDescent="0.25">
      <c r="B2"/>
      <c r="C2" s="6"/>
      <c r="D2"/>
      <c r="E2"/>
      <c r="F2" s="260" t="s">
        <v>959</v>
      </c>
      <c r="G2" s="260"/>
      <c r="H2" s="260"/>
    </row>
    <row r="3" spans="2:8" s="7" customFormat="1" ht="42" customHeight="1" x14ac:dyDescent="0.25">
      <c r="B3" s="242" t="s">
        <v>958</v>
      </c>
      <c r="C3" s="242"/>
      <c r="D3" s="242"/>
      <c r="E3" s="242"/>
      <c r="F3" s="242"/>
      <c r="G3" s="242"/>
      <c r="H3"/>
    </row>
    <row r="4" spans="2:8" s="7" customFormat="1" ht="10.5" customHeight="1" x14ac:dyDescent="0.25">
      <c r="B4" s="242"/>
      <c r="C4" s="242"/>
      <c r="D4" s="242"/>
      <c r="E4" s="242"/>
      <c r="F4" s="242"/>
      <c r="G4" s="242"/>
      <c r="H4"/>
    </row>
    <row r="5" spans="2:8" ht="48.75" customHeight="1" x14ac:dyDescent="0.25">
      <c r="B5" s="1" t="s">
        <v>0</v>
      </c>
      <c r="C5" s="74" t="s">
        <v>1</v>
      </c>
      <c r="D5" s="75" t="s">
        <v>30</v>
      </c>
      <c r="E5" s="17" t="s">
        <v>28</v>
      </c>
      <c r="F5" s="17" t="s">
        <v>29</v>
      </c>
      <c r="G5" s="114" t="s">
        <v>519</v>
      </c>
    </row>
    <row r="6" spans="2:8" ht="31.5" x14ac:dyDescent="0.25">
      <c r="B6" s="1">
        <v>1</v>
      </c>
      <c r="C6" s="55" t="s">
        <v>239</v>
      </c>
      <c r="D6" s="74">
        <v>21</v>
      </c>
      <c r="E6" s="52"/>
      <c r="F6" s="52"/>
      <c r="G6" s="52"/>
    </row>
    <row r="7" spans="2:8" ht="31.5" x14ac:dyDescent="0.25">
      <c r="B7" s="1">
        <f>B6+1</f>
        <v>2</v>
      </c>
      <c r="C7" s="55" t="s">
        <v>240</v>
      </c>
      <c r="D7" s="74">
        <v>43</v>
      </c>
      <c r="E7" s="52"/>
      <c r="F7" s="52"/>
      <c r="G7" s="52"/>
    </row>
    <row r="8" spans="2:8" ht="31.5" x14ac:dyDescent="0.25">
      <c r="B8" s="1">
        <f t="shared" ref="B8:B54" si="0">B7+1</f>
        <v>3</v>
      </c>
      <c r="C8" s="55" t="s">
        <v>241</v>
      </c>
      <c r="D8" s="74">
        <v>33</v>
      </c>
      <c r="E8" s="52"/>
      <c r="F8" s="52"/>
      <c r="G8" s="52"/>
    </row>
    <row r="9" spans="2:8" s="7" customFormat="1" ht="31.5" x14ac:dyDescent="0.25">
      <c r="B9" s="1">
        <f t="shared" si="0"/>
        <v>4</v>
      </c>
      <c r="C9" s="26" t="s">
        <v>242</v>
      </c>
      <c r="D9" s="76">
        <v>33</v>
      </c>
      <c r="E9" s="12"/>
      <c r="F9" s="12"/>
      <c r="G9" s="12"/>
    </row>
    <row r="10" spans="2:8" s="7" customFormat="1" ht="31.5" x14ac:dyDescent="0.25">
      <c r="B10" s="1">
        <f t="shared" si="0"/>
        <v>5</v>
      </c>
      <c r="C10" s="26" t="s">
        <v>243</v>
      </c>
      <c r="D10" s="76">
        <v>35</v>
      </c>
      <c r="E10" s="12"/>
      <c r="F10" s="12"/>
      <c r="G10" s="12"/>
    </row>
    <row r="11" spans="2:8" s="7" customFormat="1" ht="31.5" x14ac:dyDescent="0.25">
      <c r="B11" s="1">
        <f t="shared" si="0"/>
        <v>6</v>
      </c>
      <c r="C11" s="26" t="s">
        <v>244</v>
      </c>
      <c r="D11" s="76">
        <v>35</v>
      </c>
      <c r="E11" s="12"/>
      <c r="F11" s="12"/>
      <c r="G11" s="12"/>
    </row>
    <row r="12" spans="2:8" s="7" customFormat="1" ht="31.5" x14ac:dyDescent="0.25">
      <c r="B12" s="1">
        <f t="shared" si="0"/>
        <v>7</v>
      </c>
      <c r="C12" s="26" t="s">
        <v>245</v>
      </c>
      <c r="D12" s="76">
        <v>33.5</v>
      </c>
      <c r="E12" s="12"/>
      <c r="F12" s="12"/>
      <c r="G12" s="12"/>
    </row>
    <row r="13" spans="2:8" s="7" customFormat="1" ht="31.5" x14ac:dyDescent="0.25">
      <c r="B13" s="1">
        <f t="shared" si="0"/>
        <v>8</v>
      </c>
      <c r="C13" s="26" t="s">
        <v>246</v>
      </c>
      <c r="D13" s="76">
        <v>36</v>
      </c>
      <c r="E13" s="12"/>
      <c r="F13" s="12"/>
      <c r="G13" s="12"/>
    </row>
    <row r="14" spans="2:8" s="7" customFormat="1" ht="31.5" x14ac:dyDescent="0.25">
      <c r="B14" s="1">
        <f t="shared" si="0"/>
        <v>9</v>
      </c>
      <c r="C14" s="26" t="s">
        <v>247</v>
      </c>
      <c r="D14" s="76">
        <v>36</v>
      </c>
      <c r="E14" s="12"/>
      <c r="F14" s="12"/>
      <c r="G14" s="12"/>
    </row>
    <row r="15" spans="2:8" s="7" customFormat="1" ht="31.5" x14ac:dyDescent="0.25">
      <c r="B15" s="1">
        <f t="shared" si="0"/>
        <v>10</v>
      </c>
      <c r="C15" s="26" t="s">
        <v>248</v>
      </c>
      <c r="D15" s="76">
        <v>33.5</v>
      </c>
      <c r="E15" s="12"/>
      <c r="F15" s="12"/>
      <c r="G15" s="12"/>
    </row>
    <row r="16" spans="2:8" s="7" customFormat="1" ht="31.5" x14ac:dyDescent="0.25">
      <c r="B16" s="1">
        <f t="shared" si="0"/>
        <v>11</v>
      </c>
      <c r="C16" s="26" t="s">
        <v>249</v>
      </c>
      <c r="D16" s="76">
        <v>33.5</v>
      </c>
      <c r="E16" s="12"/>
      <c r="F16" s="12"/>
      <c r="G16" s="12"/>
    </row>
    <row r="17" spans="2:7" s="7" customFormat="1" ht="31.5" x14ac:dyDescent="0.25">
      <c r="B17" s="1">
        <f t="shared" si="0"/>
        <v>12</v>
      </c>
      <c r="C17" s="26" t="s">
        <v>250</v>
      </c>
      <c r="D17" s="76">
        <v>41</v>
      </c>
      <c r="E17" s="12"/>
      <c r="F17" s="12"/>
      <c r="G17" s="12"/>
    </row>
    <row r="18" spans="2:7" s="7" customFormat="1" ht="31.5" x14ac:dyDescent="0.25">
      <c r="B18" s="1">
        <f t="shared" si="0"/>
        <v>13</v>
      </c>
      <c r="C18" s="26" t="s">
        <v>251</v>
      </c>
      <c r="D18" s="76">
        <v>41</v>
      </c>
      <c r="E18" s="12"/>
      <c r="F18" s="12"/>
      <c r="G18" s="12"/>
    </row>
    <row r="19" spans="2:7" s="7" customFormat="1" ht="31.5" x14ac:dyDescent="0.25">
      <c r="B19" s="1">
        <f t="shared" si="0"/>
        <v>14</v>
      </c>
      <c r="C19" s="26" t="s">
        <v>252</v>
      </c>
      <c r="D19" s="76">
        <v>39.5</v>
      </c>
      <c r="E19" s="12"/>
      <c r="F19" s="12"/>
      <c r="G19" s="12"/>
    </row>
    <row r="20" spans="2:7" s="7" customFormat="1" ht="31.5" x14ac:dyDescent="0.25">
      <c r="B20" s="1">
        <f t="shared" si="0"/>
        <v>15</v>
      </c>
      <c r="C20" s="26" t="s">
        <v>253</v>
      </c>
      <c r="D20" s="76">
        <v>39.5</v>
      </c>
      <c r="E20" s="12"/>
      <c r="F20" s="12"/>
      <c r="G20" s="12"/>
    </row>
    <row r="21" spans="2:7" s="7" customFormat="1" ht="45" x14ac:dyDescent="0.25">
      <c r="B21" s="1">
        <f t="shared" si="0"/>
        <v>16</v>
      </c>
      <c r="C21" s="26" t="s">
        <v>254</v>
      </c>
      <c r="D21" s="76">
        <v>34.5</v>
      </c>
      <c r="E21" s="12" t="s">
        <v>912</v>
      </c>
      <c r="F21" s="54" t="s">
        <v>913</v>
      </c>
      <c r="G21" s="12"/>
    </row>
    <row r="22" spans="2:7" s="7" customFormat="1" ht="31.5" x14ac:dyDescent="0.25">
      <c r="B22" s="1">
        <f t="shared" si="0"/>
        <v>17</v>
      </c>
      <c r="C22" s="26" t="s">
        <v>255</v>
      </c>
      <c r="D22" s="76">
        <v>34</v>
      </c>
      <c r="E22" s="54"/>
      <c r="F22" s="54"/>
      <c r="G22" s="54"/>
    </row>
    <row r="23" spans="2:7" s="7" customFormat="1" ht="31.5" x14ac:dyDescent="0.25">
      <c r="B23" s="1">
        <f t="shared" si="0"/>
        <v>18</v>
      </c>
      <c r="C23" s="26" t="s">
        <v>256</v>
      </c>
      <c r="D23" s="76">
        <v>33.200000000000003</v>
      </c>
      <c r="E23" s="12"/>
      <c r="F23" s="12"/>
      <c r="G23" s="12"/>
    </row>
    <row r="24" spans="2:7" s="7" customFormat="1" ht="31.5" x14ac:dyDescent="0.25">
      <c r="B24" s="1">
        <f t="shared" si="0"/>
        <v>19</v>
      </c>
      <c r="C24" s="26" t="s">
        <v>258</v>
      </c>
      <c r="D24" s="76">
        <v>33</v>
      </c>
      <c r="E24" s="12" t="s">
        <v>943</v>
      </c>
      <c r="F24" s="12" t="s">
        <v>943</v>
      </c>
      <c r="G24" s="12"/>
    </row>
    <row r="25" spans="2:7" s="7" customFormat="1" ht="31.5" x14ac:dyDescent="0.25">
      <c r="B25" s="1">
        <f t="shared" si="0"/>
        <v>20</v>
      </c>
      <c r="C25" s="26" t="s">
        <v>259</v>
      </c>
      <c r="D25" s="76">
        <v>34</v>
      </c>
      <c r="E25" s="12"/>
      <c r="F25" s="12"/>
      <c r="G25" s="12"/>
    </row>
    <row r="26" spans="2:7" s="7" customFormat="1" ht="31.5" x14ac:dyDescent="0.25">
      <c r="B26" s="1">
        <f t="shared" si="0"/>
        <v>21</v>
      </c>
      <c r="C26" s="26" t="s">
        <v>260</v>
      </c>
      <c r="D26" s="76">
        <v>34</v>
      </c>
      <c r="E26" s="12"/>
      <c r="F26" s="12"/>
      <c r="G26" s="12"/>
    </row>
    <row r="27" spans="2:7" s="7" customFormat="1" ht="31.5" x14ac:dyDescent="0.25">
      <c r="B27" s="1">
        <f>B26+1</f>
        <v>22</v>
      </c>
      <c r="C27" s="26" t="s">
        <v>261</v>
      </c>
      <c r="D27" s="76">
        <v>36</v>
      </c>
      <c r="E27" s="12"/>
      <c r="F27" s="12"/>
      <c r="G27" s="12"/>
    </row>
    <row r="28" spans="2:7" s="7" customFormat="1" ht="31.5" x14ac:dyDescent="0.25">
      <c r="B28" s="1">
        <f t="shared" si="0"/>
        <v>23</v>
      </c>
      <c r="C28" s="26" t="s">
        <v>262</v>
      </c>
      <c r="D28" s="76">
        <v>42</v>
      </c>
      <c r="E28" s="12"/>
      <c r="F28" s="12"/>
      <c r="G28" s="12"/>
    </row>
    <row r="29" spans="2:7" s="7" customFormat="1" ht="31.5" x14ac:dyDescent="0.25">
      <c r="B29" s="1">
        <f t="shared" si="0"/>
        <v>24</v>
      </c>
      <c r="C29" s="26" t="s">
        <v>263</v>
      </c>
      <c r="D29" s="76">
        <v>30.5</v>
      </c>
      <c r="E29" s="12"/>
      <c r="F29" s="12"/>
      <c r="G29" s="12"/>
    </row>
    <row r="30" spans="2:7" s="7" customFormat="1" ht="45" x14ac:dyDescent="0.25">
      <c r="B30" s="1">
        <f t="shared" si="0"/>
        <v>25</v>
      </c>
      <c r="C30" s="26" t="s">
        <v>264</v>
      </c>
      <c r="D30" s="76">
        <v>30.5</v>
      </c>
      <c r="E30" s="12" t="s">
        <v>914</v>
      </c>
      <c r="F30" s="54" t="s">
        <v>915</v>
      </c>
      <c r="G30" s="12"/>
    </row>
    <row r="31" spans="2:7" s="7" customFormat="1" ht="31.5" x14ac:dyDescent="0.25">
      <c r="B31" s="1">
        <f t="shared" si="0"/>
        <v>26</v>
      </c>
      <c r="C31" s="26" t="s">
        <v>265</v>
      </c>
      <c r="D31" s="76">
        <v>20</v>
      </c>
      <c r="E31" s="12"/>
      <c r="F31" s="12"/>
      <c r="G31" s="12"/>
    </row>
    <row r="32" spans="2:7" s="7" customFormat="1" ht="31.5" x14ac:dyDescent="0.25">
      <c r="B32" s="1">
        <f t="shared" si="0"/>
        <v>27</v>
      </c>
      <c r="C32" s="26" t="s">
        <v>266</v>
      </c>
      <c r="D32" s="76">
        <v>35</v>
      </c>
      <c r="E32" s="12"/>
      <c r="F32" s="12"/>
      <c r="G32" s="12"/>
    </row>
    <row r="33" spans="2:7" s="7" customFormat="1" ht="31.5" x14ac:dyDescent="0.25">
      <c r="B33" s="1">
        <f t="shared" si="0"/>
        <v>28</v>
      </c>
      <c r="C33" s="26" t="s">
        <v>267</v>
      </c>
      <c r="D33" s="76">
        <v>35.5</v>
      </c>
      <c r="E33" s="12"/>
      <c r="F33" s="12"/>
      <c r="G33" s="12"/>
    </row>
    <row r="34" spans="2:7" s="7" customFormat="1" ht="31.5" x14ac:dyDescent="0.25">
      <c r="B34" s="1">
        <f t="shared" si="0"/>
        <v>29</v>
      </c>
      <c r="C34" s="26" t="s">
        <v>268</v>
      </c>
      <c r="D34" s="76">
        <v>35.5</v>
      </c>
      <c r="E34" s="12"/>
      <c r="F34" s="12"/>
      <c r="G34" s="12"/>
    </row>
    <row r="35" spans="2:7" s="7" customFormat="1" ht="31.5" x14ac:dyDescent="0.25">
      <c r="B35" s="1">
        <f t="shared" si="0"/>
        <v>30</v>
      </c>
      <c r="C35" s="26" t="s">
        <v>269</v>
      </c>
      <c r="D35" s="76">
        <v>35</v>
      </c>
      <c r="E35" s="12"/>
      <c r="F35" s="12"/>
      <c r="G35" s="12"/>
    </row>
    <row r="36" spans="2:7" s="7" customFormat="1" ht="45" x14ac:dyDescent="0.25">
      <c r="B36" s="1">
        <f>B35+1</f>
        <v>31</v>
      </c>
      <c r="C36" s="26" t="s">
        <v>270</v>
      </c>
      <c r="D36" s="76">
        <v>49</v>
      </c>
      <c r="E36" s="12" t="s">
        <v>916</v>
      </c>
      <c r="F36" s="54" t="s">
        <v>917</v>
      </c>
      <c r="G36" s="12"/>
    </row>
    <row r="37" spans="2:7" s="7" customFormat="1" ht="31.5" x14ac:dyDescent="0.25">
      <c r="B37" s="1">
        <f t="shared" si="0"/>
        <v>32</v>
      </c>
      <c r="C37" s="26" t="s">
        <v>271</v>
      </c>
      <c r="D37" s="76">
        <v>59</v>
      </c>
      <c r="E37" s="12"/>
      <c r="F37" s="12"/>
      <c r="G37" s="12"/>
    </row>
    <row r="38" spans="2:7" s="7" customFormat="1" ht="31.5" x14ac:dyDescent="0.25">
      <c r="B38" s="1">
        <f t="shared" si="0"/>
        <v>33</v>
      </c>
      <c r="C38" s="26" t="s">
        <v>272</v>
      </c>
      <c r="D38" s="76">
        <v>36</v>
      </c>
      <c r="E38" s="12"/>
      <c r="F38" s="12"/>
      <c r="G38" s="12"/>
    </row>
    <row r="39" spans="2:7" s="7" customFormat="1" ht="31.5" x14ac:dyDescent="0.25">
      <c r="B39" s="1">
        <f t="shared" si="0"/>
        <v>34</v>
      </c>
      <c r="C39" s="26" t="s">
        <v>273</v>
      </c>
      <c r="D39" s="76">
        <v>42</v>
      </c>
      <c r="E39" s="12"/>
      <c r="F39" s="12"/>
      <c r="G39" s="12"/>
    </row>
    <row r="40" spans="2:7" s="7" customFormat="1" ht="31.5" x14ac:dyDescent="0.25">
      <c r="B40" s="1">
        <f t="shared" si="0"/>
        <v>35</v>
      </c>
      <c r="C40" s="26" t="s">
        <v>274</v>
      </c>
      <c r="D40" s="76">
        <v>33.5</v>
      </c>
      <c r="E40" s="12"/>
      <c r="F40" s="12"/>
      <c r="G40" s="12"/>
    </row>
    <row r="41" spans="2:7" s="7" customFormat="1" ht="31.5" x14ac:dyDescent="0.25">
      <c r="B41" s="1">
        <f t="shared" si="0"/>
        <v>36</v>
      </c>
      <c r="C41" s="26" t="s">
        <v>275</v>
      </c>
      <c r="D41" s="76">
        <v>33.5</v>
      </c>
      <c r="E41" s="12"/>
      <c r="F41" s="12"/>
      <c r="G41" s="12"/>
    </row>
    <row r="42" spans="2:7" s="7" customFormat="1" ht="31.5" x14ac:dyDescent="0.25">
      <c r="B42" s="1">
        <f t="shared" si="0"/>
        <v>37</v>
      </c>
      <c r="C42" s="26" t="s">
        <v>276</v>
      </c>
      <c r="D42" s="76">
        <v>34</v>
      </c>
      <c r="E42" s="12"/>
      <c r="F42" s="12"/>
      <c r="G42" s="12"/>
    </row>
    <row r="43" spans="2:7" s="7" customFormat="1" ht="31.5" x14ac:dyDescent="0.25">
      <c r="B43" s="1">
        <f t="shared" si="0"/>
        <v>38</v>
      </c>
      <c r="C43" s="26" t="s">
        <v>277</v>
      </c>
      <c r="D43" s="76">
        <v>34</v>
      </c>
      <c r="E43" s="12"/>
      <c r="F43" s="12"/>
      <c r="G43" s="12"/>
    </row>
    <row r="44" spans="2:7" s="7" customFormat="1" ht="31.5" x14ac:dyDescent="0.25">
      <c r="B44" s="1">
        <f t="shared" si="0"/>
        <v>39</v>
      </c>
      <c r="C44" s="26" t="s">
        <v>278</v>
      </c>
      <c r="D44" s="76">
        <v>33</v>
      </c>
      <c r="E44" s="12"/>
      <c r="F44" s="12"/>
      <c r="G44" s="12"/>
    </row>
    <row r="45" spans="2:7" s="7" customFormat="1" ht="31.5" x14ac:dyDescent="0.25">
      <c r="B45" s="1">
        <f t="shared" si="0"/>
        <v>40</v>
      </c>
      <c r="C45" s="26" t="s">
        <v>279</v>
      </c>
      <c r="D45" s="76">
        <v>33</v>
      </c>
      <c r="E45" s="12"/>
      <c r="F45" s="12"/>
      <c r="G45" s="12"/>
    </row>
    <row r="46" spans="2:7" s="7" customFormat="1" ht="31.5" x14ac:dyDescent="0.25">
      <c r="B46" s="1">
        <f t="shared" si="0"/>
        <v>41</v>
      </c>
      <c r="C46" s="26" t="s">
        <v>280</v>
      </c>
      <c r="D46" s="76">
        <v>42</v>
      </c>
      <c r="E46" s="12"/>
      <c r="F46" s="12"/>
      <c r="G46" s="12"/>
    </row>
    <row r="47" spans="2:7" s="7" customFormat="1" ht="31.5" x14ac:dyDescent="0.25">
      <c r="B47" s="1">
        <f t="shared" si="0"/>
        <v>42</v>
      </c>
      <c r="C47" s="26" t="s">
        <v>281</v>
      </c>
      <c r="D47" s="76">
        <v>56</v>
      </c>
      <c r="E47" s="12"/>
      <c r="F47" s="12"/>
      <c r="G47" s="12"/>
    </row>
    <row r="48" spans="2:7" s="7" customFormat="1" ht="31.5" x14ac:dyDescent="0.25">
      <c r="B48" s="1">
        <f t="shared" si="0"/>
        <v>43</v>
      </c>
      <c r="C48" s="26" t="s">
        <v>282</v>
      </c>
      <c r="D48" s="76">
        <v>87.5</v>
      </c>
      <c r="E48" s="12"/>
      <c r="F48" s="12"/>
      <c r="G48" s="12"/>
    </row>
    <row r="49" spans="2:8" s="7" customFormat="1" ht="31.5" x14ac:dyDescent="0.25">
      <c r="B49" s="1">
        <f t="shared" si="0"/>
        <v>44</v>
      </c>
      <c r="C49" s="26" t="s">
        <v>283</v>
      </c>
      <c r="D49" s="76">
        <v>87</v>
      </c>
      <c r="E49" s="12"/>
      <c r="F49" s="12"/>
      <c r="G49" s="12"/>
    </row>
    <row r="50" spans="2:8" s="7" customFormat="1" ht="31.5" x14ac:dyDescent="0.25">
      <c r="B50" s="1">
        <f t="shared" si="0"/>
        <v>45</v>
      </c>
      <c r="C50" s="26" t="s">
        <v>284</v>
      </c>
      <c r="D50" s="76">
        <v>41</v>
      </c>
      <c r="E50" s="12"/>
      <c r="F50" s="12"/>
      <c r="G50" s="12"/>
    </row>
    <row r="51" spans="2:8" s="7" customFormat="1" ht="31.5" x14ac:dyDescent="0.25">
      <c r="B51" s="1">
        <f t="shared" si="0"/>
        <v>46</v>
      </c>
      <c r="C51" s="26" t="s">
        <v>285</v>
      </c>
      <c r="D51" s="76">
        <v>36</v>
      </c>
      <c r="E51" s="12"/>
      <c r="F51" s="12"/>
      <c r="G51" s="12"/>
    </row>
    <row r="52" spans="2:8" s="7" customFormat="1" ht="31.5" x14ac:dyDescent="0.25">
      <c r="B52" s="1">
        <f t="shared" si="0"/>
        <v>47</v>
      </c>
      <c r="C52" s="26" t="s">
        <v>286</v>
      </c>
      <c r="D52" s="76">
        <v>38</v>
      </c>
      <c r="E52" s="12"/>
      <c r="F52" s="12"/>
      <c r="G52" s="12"/>
    </row>
    <row r="53" spans="2:8" s="7" customFormat="1" ht="31.5" x14ac:dyDescent="0.25">
      <c r="B53" s="1">
        <f t="shared" si="0"/>
        <v>48</v>
      </c>
      <c r="C53" s="26" t="s">
        <v>287</v>
      </c>
      <c r="D53" s="76">
        <v>34</v>
      </c>
      <c r="E53" s="12"/>
      <c r="F53" s="12"/>
      <c r="G53" s="12"/>
    </row>
    <row r="54" spans="2:8" s="7" customFormat="1" ht="31.5" x14ac:dyDescent="0.25">
      <c r="B54" s="1">
        <f t="shared" si="0"/>
        <v>49</v>
      </c>
      <c r="C54" s="26" t="s">
        <v>288</v>
      </c>
      <c r="D54" s="76">
        <v>36</v>
      </c>
      <c r="E54" s="12"/>
      <c r="F54" s="12"/>
      <c r="G54" s="12"/>
    </row>
    <row r="55" spans="2:8" s="7" customFormat="1" ht="31.5" x14ac:dyDescent="0.25">
      <c r="B55" s="1">
        <v>50</v>
      </c>
      <c r="C55" s="26" t="s">
        <v>725</v>
      </c>
      <c r="D55" s="76">
        <v>57.2</v>
      </c>
      <c r="E55" s="31" t="s">
        <v>42</v>
      </c>
      <c r="F55" s="143" t="s">
        <v>778</v>
      </c>
      <c r="G55" s="57" t="s">
        <v>395</v>
      </c>
    </row>
    <row r="56" spans="2:8" s="7" customFormat="1" ht="36.75" customHeight="1" x14ac:dyDescent="0.25">
      <c r="B56" s="1">
        <v>51</v>
      </c>
      <c r="C56" s="158" t="s">
        <v>950</v>
      </c>
      <c r="D56" s="76">
        <v>32.9</v>
      </c>
      <c r="E56" s="31" t="s">
        <v>944</v>
      </c>
      <c r="F56" s="143" t="s">
        <v>949</v>
      </c>
      <c r="G56" s="143" t="s">
        <v>888</v>
      </c>
      <c r="H56" s="46"/>
    </row>
    <row r="57" spans="2:8" s="7" customFormat="1" x14ac:dyDescent="0.25">
      <c r="B57" s="31">
        <f>B56</f>
        <v>51</v>
      </c>
      <c r="C57" s="71"/>
      <c r="D57" s="76">
        <f>SUM(D6:D56)</f>
        <v>1970.8000000000002</v>
      </c>
      <c r="E57" s="12"/>
      <c r="F57" s="12"/>
      <c r="G57" s="12"/>
    </row>
    <row r="58" spans="2:8" s="7" customFormat="1" x14ac:dyDescent="0.25">
      <c r="B58" s="28"/>
      <c r="C58" s="28"/>
      <c r="D58" s="35"/>
    </row>
    <row r="59" spans="2:8" s="7" customFormat="1" x14ac:dyDescent="0.25">
      <c r="B59" s="28"/>
      <c r="C59" s="28"/>
      <c r="D59" s="35"/>
      <c r="F59" s="53"/>
    </row>
    <row r="60" spans="2:8" s="7" customFormat="1" x14ac:dyDescent="0.25">
      <c r="B60" s="28"/>
      <c r="C60" s="28"/>
      <c r="D60" s="35"/>
    </row>
    <row r="61" spans="2:8" s="7" customFormat="1" x14ac:dyDescent="0.25">
      <c r="B61" s="28"/>
      <c r="C61" s="28"/>
      <c r="D61" s="35"/>
    </row>
  </sheetData>
  <mergeCells count="2">
    <mergeCell ref="B3:G4"/>
    <mergeCell ref="F2:H2"/>
  </mergeCells>
  <pageMargins left="0.7" right="0.7" top="0.75" bottom="0.75" header="0.3" footer="0.3"/>
  <pageSetup paperSize="9" scale="76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64"/>
  <sheetViews>
    <sheetView zoomScaleNormal="100" workbookViewId="0">
      <selection activeCell="C5" sqref="C5"/>
    </sheetView>
  </sheetViews>
  <sheetFormatPr defaultRowHeight="15.75" x14ac:dyDescent="0.25"/>
  <cols>
    <col min="2" max="2" width="7" customWidth="1"/>
    <col min="3" max="3" width="32" style="56" customWidth="1"/>
    <col min="4" max="4" width="11.7109375" style="67" customWidth="1"/>
    <col min="5" max="5" width="17.28515625" style="70" customWidth="1"/>
    <col min="6" max="6" width="26.5703125" style="121" customWidth="1"/>
    <col min="7" max="7" width="17.140625" style="21" customWidth="1"/>
  </cols>
  <sheetData>
    <row r="1" spans="2:8" s="7" customFormat="1" ht="29.25" customHeight="1" x14ac:dyDescent="0.25">
      <c r="B1"/>
      <c r="C1" s="6"/>
      <c r="D1"/>
      <c r="E1"/>
      <c r="F1" s="260" t="s">
        <v>959</v>
      </c>
      <c r="G1" s="260"/>
      <c r="H1" s="260"/>
    </row>
    <row r="2" spans="2:8" s="7" customFormat="1" ht="42" customHeight="1" x14ac:dyDescent="0.25">
      <c r="B2" s="242" t="s">
        <v>958</v>
      </c>
      <c r="C2" s="242"/>
      <c r="D2" s="242"/>
      <c r="E2" s="242"/>
      <c r="F2" s="242"/>
      <c r="G2" s="242"/>
      <c r="H2"/>
    </row>
    <row r="3" spans="2:8" s="7" customFormat="1" ht="10.5" customHeight="1" x14ac:dyDescent="0.25">
      <c r="B3" s="242"/>
      <c r="C3" s="242"/>
      <c r="D3" s="242"/>
      <c r="E3" s="242"/>
      <c r="F3" s="242"/>
      <c r="G3" s="242"/>
      <c r="H3"/>
    </row>
    <row r="4" spans="2:8" ht="66" customHeight="1" x14ac:dyDescent="0.25">
      <c r="B4" s="11" t="s">
        <v>0</v>
      </c>
      <c r="C4" s="17" t="s">
        <v>1</v>
      </c>
      <c r="D4" s="11" t="s">
        <v>30</v>
      </c>
      <c r="E4" s="17" t="s">
        <v>28</v>
      </c>
      <c r="F4" s="107" t="s">
        <v>29</v>
      </c>
      <c r="G4" s="124" t="s">
        <v>519</v>
      </c>
    </row>
    <row r="5" spans="2:8" ht="31.5" x14ac:dyDescent="0.25">
      <c r="B5" s="62">
        <v>1</v>
      </c>
      <c r="C5" s="59" t="s">
        <v>289</v>
      </c>
      <c r="D5" s="61">
        <v>41</v>
      </c>
      <c r="E5" s="11"/>
      <c r="F5" s="119"/>
      <c r="G5" s="112"/>
    </row>
    <row r="6" spans="2:8" ht="31.5" x14ac:dyDescent="0.25">
      <c r="B6" s="62">
        <f>B5+1</f>
        <v>2</v>
      </c>
      <c r="C6" s="59" t="s">
        <v>290</v>
      </c>
      <c r="D6" s="61">
        <v>60</v>
      </c>
      <c r="E6" s="11"/>
      <c r="F6" s="119"/>
      <c r="G6" s="112"/>
    </row>
    <row r="7" spans="2:8" s="7" customFormat="1" ht="31.5" x14ac:dyDescent="0.25">
      <c r="B7" s="62">
        <f t="shared" ref="B7:B40" si="0">B6+1</f>
        <v>3</v>
      </c>
      <c r="C7" s="59" t="s">
        <v>291</v>
      </c>
      <c r="D7" s="61">
        <v>42.2</v>
      </c>
      <c r="E7" s="68" t="s">
        <v>335</v>
      </c>
      <c r="F7" s="118" t="s">
        <v>809</v>
      </c>
      <c r="G7" s="48"/>
    </row>
    <row r="8" spans="2:8" s="7" customFormat="1" ht="47.25" x14ac:dyDescent="0.25">
      <c r="B8" s="62">
        <f t="shared" si="0"/>
        <v>4</v>
      </c>
      <c r="C8" s="59" t="s">
        <v>292</v>
      </c>
      <c r="D8" s="61">
        <v>21.4</v>
      </c>
      <c r="E8" s="68" t="s">
        <v>336</v>
      </c>
      <c r="F8" s="118" t="s">
        <v>813</v>
      </c>
      <c r="G8" s="48" t="s">
        <v>729</v>
      </c>
    </row>
    <row r="9" spans="2:8" s="7" customFormat="1" ht="47.25" x14ac:dyDescent="0.25">
      <c r="B9" s="62">
        <f t="shared" si="0"/>
        <v>5</v>
      </c>
      <c r="C9" s="59" t="s">
        <v>293</v>
      </c>
      <c r="D9" s="61">
        <v>21.7</v>
      </c>
      <c r="E9" s="11" t="s">
        <v>337</v>
      </c>
      <c r="F9" s="118" t="s">
        <v>842</v>
      </c>
      <c r="G9" s="48"/>
    </row>
    <row r="10" spans="2:8" s="7" customFormat="1" ht="31.5" x14ac:dyDescent="0.25">
      <c r="B10" s="62">
        <f t="shared" si="0"/>
        <v>6</v>
      </c>
      <c r="C10" s="59" t="s">
        <v>294</v>
      </c>
      <c r="D10" s="61">
        <v>41</v>
      </c>
      <c r="E10" s="11"/>
      <c r="F10" s="119"/>
      <c r="G10" s="48"/>
    </row>
    <row r="11" spans="2:8" s="7" customFormat="1" ht="31.5" x14ac:dyDescent="0.25">
      <c r="B11" s="62">
        <f t="shared" si="0"/>
        <v>7</v>
      </c>
      <c r="C11" s="59" t="s">
        <v>295</v>
      </c>
      <c r="D11" s="61">
        <v>42</v>
      </c>
      <c r="E11" s="11"/>
      <c r="F11" s="119"/>
      <c r="G11" s="48"/>
    </row>
    <row r="12" spans="2:8" s="7" customFormat="1" ht="31.5" x14ac:dyDescent="0.25">
      <c r="B12" s="62">
        <f>B11+1</f>
        <v>8</v>
      </c>
      <c r="C12" s="59" t="s">
        <v>296</v>
      </c>
      <c r="D12" s="61">
        <v>42</v>
      </c>
      <c r="E12" s="11"/>
      <c r="F12" s="119"/>
      <c r="G12" s="48"/>
    </row>
    <row r="13" spans="2:8" s="7" customFormat="1" ht="31.5" x14ac:dyDescent="0.25">
      <c r="B13" s="62">
        <f t="shared" si="0"/>
        <v>9</v>
      </c>
      <c r="C13" s="59" t="s">
        <v>297</v>
      </c>
      <c r="D13" s="61">
        <v>20.5</v>
      </c>
      <c r="E13" s="11"/>
      <c r="F13" s="119"/>
      <c r="G13" s="48"/>
    </row>
    <row r="14" spans="2:8" s="7" customFormat="1" ht="31.5" x14ac:dyDescent="0.25">
      <c r="B14" s="62">
        <f t="shared" si="0"/>
        <v>10</v>
      </c>
      <c r="C14" s="59" t="s">
        <v>298</v>
      </c>
      <c r="D14" s="61">
        <v>56</v>
      </c>
      <c r="E14" s="11"/>
      <c r="F14" s="119"/>
      <c r="G14" s="48"/>
    </row>
    <row r="15" spans="2:8" s="7" customFormat="1" ht="31.5" x14ac:dyDescent="0.25">
      <c r="B15" s="62">
        <f t="shared" si="0"/>
        <v>11</v>
      </c>
      <c r="C15" s="59" t="s">
        <v>299</v>
      </c>
      <c r="D15" s="61">
        <v>56</v>
      </c>
      <c r="E15" s="11"/>
      <c r="F15" s="119"/>
      <c r="G15" s="48"/>
    </row>
    <row r="16" spans="2:8" s="7" customFormat="1" ht="31.5" x14ac:dyDescent="0.25">
      <c r="B16" s="62">
        <f t="shared" si="0"/>
        <v>12</v>
      </c>
      <c r="C16" s="59" t="s">
        <v>300</v>
      </c>
      <c r="D16" s="61">
        <v>41</v>
      </c>
      <c r="E16" s="11"/>
      <c r="F16" s="119"/>
      <c r="G16" s="48"/>
    </row>
    <row r="17" spans="2:7" s="7" customFormat="1" ht="31.5" x14ac:dyDescent="0.25">
      <c r="B17" s="62">
        <f t="shared" si="0"/>
        <v>13</v>
      </c>
      <c r="C17" s="59" t="s">
        <v>301</v>
      </c>
      <c r="D17" s="61">
        <v>20.5</v>
      </c>
      <c r="E17" s="11"/>
      <c r="F17" s="119"/>
      <c r="G17" s="48"/>
    </row>
    <row r="18" spans="2:7" s="7" customFormat="1" ht="31.5" x14ac:dyDescent="0.25">
      <c r="B18" s="62">
        <f t="shared" si="0"/>
        <v>14</v>
      </c>
      <c r="C18" s="59" t="s">
        <v>302</v>
      </c>
      <c r="D18" s="61">
        <v>20.399999999999999</v>
      </c>
      <c r="E18" s="11"/>
      <c r="F18" s="119"/>
      <c r="G18" s="48"/>
    </row>
    <row r="19" spans="2:7" s="7" customFormat="1" ht="31.5" x14ac:dyDescent="0.25">
      <c r="B19" s="62">
        <f>B18+1</f>
        <v>15</v>
      </c>
      <c r="C19" s="59" t="s">
        <v>303</v>
      </c>
      <c r="D19" s="61">
        <v>60</v>
      </c>
      <c r="E19" s="11"/>
      <c r="F19" s="119"/>
      <c r="G19" s="48"/>
    </row>
    <row r="20" spans="2:7" s="7" customFormat="1" ht="31.5" x14ac:dyDescent="0.25">
      <c r="B20" s="62">
        <f t="shared" si="0"/>
        <v>16</v>
      </c>
      <c r="C20" s="59" t="s">
        <v>304</v>
      </c>
      <c r="D20" s="61">
        <v>42</v>
      </c>
      <c r="E20" s="11"/>
      <c r="F20" s="119"/>
      <c r="G20" s="48"/>
    </row>
    <row r="21" spans="2:7" s="7" customFormat="1" ht="31.5" x14ac:dyDescent="0.25">
      <c r="B21" s="62">
        <f t="shared" si="0"/>
        <v>17</v>
      </c>
      <c r="C21" s="59" t="s">
        <v>305</v>
      </c>
      <c r="D21" s="61">
        <v>41</v>
      </c>
      <c r="E21" s="11"/>
      <c r="F21" s="119"/>
      <c r="G21" s="48"/>
    </row>
    <row r="22" spans="2:7" s="7" customFormat="1" ht="31.5" x14ac:dyDescent="0.25">
      <c r="B22" s="62">
        <f t="shared" si="0"/>
        <v>18</v>
      </c>
      <c r="C22" s="59" t="s">
        <v>306</v>
      </c>
      <c r="D22" s="61">
        <v>41</v>
      </c>
      <c r="E22" s="11"/>
      <c r="F22" s="119"/>
      <c r="G22" s="48"/>
    </row>
    <row r="23" spans="2:7" s="7" customFormat="1" ht="31.5" x14ac:dyDescent="0.25">
      <c r="B23" s="62">
        <f t="shared" si="0"/>
        <v>19</v>
      </c>
      <c r="C23" s="59" t="s">
        <v>307</v>
      </c>
      <c r="D23" s="61">
        <v>41</v>
      </c>
      <c r="E23" s="11"/>
      <c r="F23" s="119"/>
      <c r="G23" s="48"/>
    </row>
    <row r="24" spans="2:7" s="7" customFormat="1" ht="31.5" x14ac:dyDescent="0.25">
      <c r="B24" s="62">
        <f t="shared" si="0"/>
        <v>20</v>
      </c>
      <c r="C24" s="59" t="s">
        <v>308</v>
      </c>
      <c r="D24" s="61">
        <v>41</v>
      </c>
      <c r="E24" s="11"/>
      <c r="F24" s="119"/>
      <c r="G24" s="48"/>
    </row>
    <row r="25" spans="2:7" s="7" customFormat="1" ht="31.5" x14ac:dyDescent="0.25">
      <c r="B25" s="62">
        <f t="shared" si="0"/>
        <v>21</v>
      </c>
      <c r="C25" s="59" t="s">
        <v>309</v>
      </c>
      <c r="D25" s="61">
        <v>41</v>
      </c>
      <c r="E25" s="11"/>
      <c r="F25" s="119"/>
      <c r="G25" s="48"/>
    </row>
    <row r="26" spans="2:7" s="7" customFormat="1" ht="31.5" x14ac:dyDescent="0.25">
      <c r="B26" s="62">
        <f t="shared" si="0"/>
        <v>22</v>
      </c>
      <c r="C26" s="59" t="s">
        <v>310</v>
      </c>
      <c r="D26" s="61">
        <v>20.5</v>
      </c>
      <c r="E26" s="11"/>
      <c r="F26" s="119"/>
      <c r="G26" s="48"/>
    </row>
    <row r="27" spans="2:7" s="7" customFormat="1" ht="31.5" x14ac:dyDescent="0.25">
      <c r="B27" s="62">
        <f t="shared" si="0"/>
        <v>23</v>
      </c>
      <c r="C27" s="63" t="s">
        <v>311</v>
      </c>
      <c r="D27" s="61">
        <v>41</v>
      </c>
      <c r="E27" s="123"/>
      <c r="F27" s="122"/>
      <c r="G27" s="48"/>
    </row>
    <row r="28" spans="2:7" s="7" customFormat="1" ht="34.5" x14ac:dyDescent="0.25">
      <c r="B28" s="62">
        <f t="shared" si="0"/>
        <v>24</v>
      </c>
      <c r="C28" s="59" t="s">
        <v>312</v>
      </c>
      <c r="D28" s="61">
        <v>41</v>
      </c>
      <c r="E28" s="11"/>
      <c r="F28" s="119"/>
      <c r="G28" s="116" t="s">
        <v>728</v>
      </c>
    </row>
    <row r="29" spans="2:7" s="7" customFormat="1" ht="31.5" x14ac:dyDescent="0.25">
      <c r="B29" s="62">
        <f t="shared" si="0"/>
        <v>25</v>
      </c>
      <c r="C29" s="59" t="s">
        <v>313</v>
      </c>
      <c r="D29" s="61">
        <v>41</v>
      </c>
      <c r="E29" s="11"/>
      <c r="F29" s="119"/>
      <c r="G29" s="48"/>
    </row>
    <row r="30" spans="2:7" s="7" customFormat="1" ht="31.5" x14ac:dyDescent="0.25">
      <c r="B30" s="62">
        <f t="shared" si="0"/>
        <v>26</v>
      </c>
      <c r="C30" s="59" t="s">
        <v>314</v>
      </c>
      <c r="D30" s="61">
        <v>41</v>
      </c>
      <c r="E30" s="11"/>
      <c r="F30" s="119"/>
      <c r="G30" s="48"/>
    </row>
    <row r="31" spans="2:7" s="7" customFormat="1" ht="31.5" x14ac:dyDescent="0.25">
      <c r="B31" s="62">
        <f t="shared" si="0"/>
        <v>27</v>
      </c>
      <c r="C31" s="59" t="s">
        <v>315</v>
      </c>
      <c r="D31" s="61">
        <v>41</v>
      </c>
      <c r="E31" s="11"/>
      <c r="F31" s="119"/>
      <c r="G31" s="48"/>
    </row>
    <row r="32" spans="2:7" s="7" customFormat="1" ht="31.5" x14ac:dyDescent="0.25">
      <c r="B32" s="62">
        <f t="shared" si="0"/>
        <v>28</v>
      </c>
      <c r="C32" s="59" t="s">
        <v>316</v>
      </c>
      <c r="D32" s="61">
        <v>56</v>
      </c>
      <c r="E32" s="11"/>
      <c r="F32" s="119"/>
      <c r="G32" s="48"/>
    </row>
    <row r="33" spans="2:7" s="7" customFormat="1" ht="31.5" x14ac:dyDescent="0.25">
      <c r="B33" s="62">
        <f t="shared" si="0"/>
        <v>29</v>
      </c>
      <c r="C33" s="59" t="s">
        <v>317</v>
      </c>
      <c r="D33" s="61">
        <v>44.3</v>
      </c>
      <c r="E33" s="68" t="s">
        <v>338</v>
      </c>
      <c r="F33" s="118" t="s">
        <v>811</v>
      </c>
      <c r="G33" s="48"/>
    </row>
    <row r="34" spans="2:7" s="7" customFormat="1" ht="31.5" x14ac:dyDescent="0.25">
      <c r="B34" s="62">
        <f t="shared" si="0"/>
        <v>30</v>
      </c>
      <c r="C34" s="59" t="s">
        <v>318</v>
      </c>
      <c r="D34" s="61">
        <v>44.5</v>
      </c>
      <c r="E34" s="68" t="s">
        <v>339</v>
      </c>
      <c r="F34" s="118" t="s">
        <v>803</v>
      </c>
      <c r="G34" s="48"/>
    </row>
    <row r="35" spans="2:7" s="7" customFormat="1" ht="47.25" x14ac:dyDescent="0.25">
      <c r="B35" s="62">
        <f t="shared" si="0"/>
        <v>31</v>
      </c>
      <c r="C35" s="59" t="s">
        <v>319</v>
      </c>
      <c r="D35" s="61">
        <v>20.5</v>
      </c>
      <c r="E35" s="11"/>
      <c r="F35" s="119"/>
      <c r="G35" s="48"/>
    </row>
    <row r="36" spans="2:7" s="7" customFormat="1" ht="47.25" x14ac:dyDescent="0.25">
      <c r="B36" s="62">
        <f t="shared" si="0"/>
        <v>32</v>
      </c>
      <c r="C36" s="59" t="s">
        <v>320</v>
      </c>
      <c r="D36" s="61">
        <v>41</v>
      </c>
      <c r="E36" s="11"/>
      <c r="F36" s="119"/>
      <c r="G36" s="48"/>
    </row>
    <row r="37" spans="2:7" s="7" customFormat="1" ht="47.25" x14ac:dyDescent="0.25">
      <c r="B37" s="62">
        <f t="shared" si="0"/>
        <v>33</v>
      </c>
      <c r="C37" s="59" t="s">
        <v>321</v>
      </c>
      <c r="D37" s="61">
        <v>41</v>
      </c>
      <c r="E37" s="11"/>
      <c r="F37" s="119"/>
      <c r="G37" s="48"/>
    </row>
    <row r="38" spans="2:7" s="7" customFormat="1" ht="31.5" x14ac:dyDescent="0.25">
      <c r="B38" s="62">
        <f t="shared" si="0"/>
        <v>34</v>
      </c>
      <c r="C38" s="59" t="s">
        <v>323</v>
      </c>
      <c r="D38" s="61">
        <v>41</v>
      </c>
      <c r="E38" s="11"/>
      <c r="F38" s="119"/>
      <c r="G38" s="48"/>
    </row>
    <row r="39" spans="2:7" s="7" customFormat="1" ht="31.5" x14ac:dyDescent="0.25">
      <c r="B39" s="62">
        <f t="shared" si="0"/>
        <v>35</v>
      </c>
      <c r="C39" s="59" t="s">
        <v>324</v>
      </c>
      <c r="D39" s="61">
        <v>60</v>
      </c>
      <c r="E39" s="11"/>
      <c r="F39" s="119"/>
      <c r="G39" s="48"/>
    </row>
    <row r="40" spans="2:7" s="7" customFormat="1" ht="31.5" x14ac:dyDescent="0.25">
      <c r="B40" s="62">
        <f t="shared" si="0"/>
        <v>36</v>
      </c>
      <c r="C40" s="59" t="s">
        <v>325</v>
      </c>
      <c r="D40" s="61">
        <v>42</v>
      </c>
      <c r="E40" s="11" t="s">
        <v>340</v>
      </c>
      <c r="F40" s="118" t="s">
        <v>807</v>
      </c>
      <c r="G40" s="48"/>
    </row>
    <row r="41" spans="2:7" s="7" customFormat="1" ht="63.75" x14ac:dyDescent="0.25">
      <c r="B41" s="62">
        <f>B40+1</f>
        <v>37</v>
      </c>
      <c r="C41" s="59" t="s">
        <v>326</v>
      </c>
      <c r="D41" s="61">
        <v>43.4</v>
      </c>
      <c r="E41" s="11" t="s">
        <v>341</v>
      </c>
      <c r="F41" s="118" t="s">
        <v>343</v>
      </c>
      <c r="G41" s="48"/>
    </row>
    <row r="42" spans="2:7" s="7" customFormat="1" ht="47.25" x14ac:dyDescent="0.25">
      <c r="B42" s="62">
        <f>B41+1</f>
        <v>38</v>
      </c>
      <c r="C42" s="59" t="s">
        <v>327</v>
      </c>
      <c r="D42" s="61">
        <v>43.6</v>
      </c>
      <c r="E42" s="11" t="s">
        <v>342</v>
      </c>
      <c r="F42" s="118" t="s">
        <v>820</v>
      </c>
      <c r="G42" s="48"/>
    </row>
    <row r="43" spans="2:7" s="7" customFormat="1" ht="31.5" x14ac:dyDescent="0.25">
      <c r="B43" s="62">
        <f t="shared" ref="B43:B49" si="1">B42+1</f>
        <v>39</v>
      </c>
      <c r="C43" s="59" t="s">
        <v>328</v>
      </c>
      <c r="D43" s="61">
        <v>41</v>
      </c>
      <c r="E43" s="11"/>
      <c r="F43" s="119"/>
      <c r="G43" s="48"/>
    </row>
    <row r="44" spans="2:7" s="7" customFormat="1" ht="39" x14ac:dyDescent="0.25">
      <c r="B44" s="62">
        <f t="shared" si="1"/>
        <v>40</v>
      </c>
      <c r="C44" s="59" t="s">
        <v>329</v>
      </c>
      <c r="D44" s="61">
        <v>41</v>
      </c>
      <c r="E44" s="11"/>
      <c r="F44" s="119"/>
      <c r="G44" s="77" t="s">
        <v>727</v>
      </c>
    </row>
    <row r="45" spans="2:7" s="7" customFormat="1" ht="39" x14ac:dyDescent="0.25">
      <c r="B45" s="62">
        <f t="shared" si="1"/>
        <v>41</v>
      </c>
      <c r="C45" s="59" t="s">
        <v>330</v>
      </c>
      <c r="D45" s="61">
        <v>41</v>
      </c>
      <c r="E45" s="11"/>
      <c r="F45" s="119"/>
      <c r="G45" s="77" t="s">
        <v>727</v>
      </c>
    </row>
    <row r="46" spans="2:7" s="7" customFormat="1" ht="31.5" x14ac:dyDescent="0.25">
      <c r="B46" s="62">
        <f t="shared" si="1"/>
        <v>42</v>
      </c>
      <c r="C46" s="59" t="s">
        <v>331</v>
      </c>
      <c r="D46" s="61">
        <v>52</v>
      </c>
      <c r="E46" s="11"/>
      <c r="F46" s="119"/>
      <c r="G46" s="77" t="s">
        <v>726</v>
      </c>
    </row>
    <row r="47" spans="2:7" s="7" customFormat="1" ht="31.5" x14ac:dyDescent="0.25">
      <c r="B47" s="62">
        <f t="shared" si="1"/>
        <v>43</v>
      </c>
      <c r="C47" s="59" t="s">
        <v>332</v>
      </c>
      <c r="D47" s="61">
        <v>41</v>
      </c>
      <c r="E47" s="11"/>
      <c r="F47" s="119"/>
      <c r="G47" s="48"/>
    </row>
    <row r="48" spans="2:7" s="7" customFormat="1" ht="31.5" x14ac:dyDescent="0.25">
      <c r="B48" s="62">
        <f t="shared" si="1"/>
        <v>44</v>
      </c>
      <c r="C48" s="59" t="s">
        <v>333</v>
      </c>
      <c r="D48" s="61">
        <v>20.5</v>
      </c>
      <c r="E48" s="11"/>
      <c r="F48" s="119"/>
      <c r="G48" s="48"/>
    </row>
    <row r="49" spans="2:7" s="7" customFormat="1" ht="31.5" x14ac:dyDescent="0.25">
      <c r="B49" s="62">
        <f t="shared" si="1"/>
        <v>45</v>
      </c>
      <c r="C49" s="59" t="s">
        <v>334</v>
      </c>
      <c r="D49" s="61">
        <v>20.5</v>
      </c>
      <c r="E49" s="11"/>
      <c r="F49" s="119"/>
      <c r="G49" s="48"/>
    </row>
    <row r="50" spans="2:7" s="7" customFormat="1" x14ac:dyDescent="0.25">
      <c r="B50" s="62"/>
      <c r="C50" s="59"/>
      <c r="D50" s="64">
        <f>SUM(D5:D49)</f>
        <v>1792.4999999999998</v>
      </c>
      <c r="E50" s="11"/>
      <c r="F50" s="119"/>
      <c r="G50" s="48"/>
    </row>
    <row r="51" spans="2:7" s="7" customFormat="1" x14ac:dyDescent="0.25">
      <c r="C51" s="53"/>
      <c r="D51" s="66"/>
      <c r="E51" s="69"/>
      <c r="F51" s="120"/>
      <c r="G51" s="46"/>
    </row>
    <row r="52" spans="2:7" s="7" customFormat="1" x14ac:dyDescent="0.25">
      <c r="C52" s="53"/>
      <c r="D52" s="66"/>
      <c r="E52" s="69"/>
      <c r="F52" s="120"/>
      <c r="G52" s="46"/>
    </row>
    <row r="53" spans="2:7" s="7" customFormat="1" x14ac:dyDescent="0.25">
      <c r="C53" s="53"/>
      <c r="D53" s="66"/>
      <c r="E53" s="69"/>
      <c r="F53" s="120"/>
      <c r="G53" s="46"/>
    </row>
    <row r="54" spans="2:7" s="7" customFormat="1" x14ac:dyDescent="0.25">
      <c r="C54" s="53"/>
      <c r="D54" s="66"/>
      <c r="E54" s="69"/>
      <c r="F54" s="120"/>
      <c r="G54" s="46"/>
    </row>
    <row r="55" spans="2:7" s="7" customFormat="1" x14ac:dyDescent="0.25">
      <c r="C55" s="53"/>
      <c r="D55" s="66"/>
      <c r="E55" s="69"/>
      <c r="F55" s="120"/>
      <c r="G55" s="46"/>
    </row>
    <row r="56" spans="2:7" s="7" customFormat="1" x14ac:dyDescent="0.25">
      <c r="C56" s="53"/>
      <c r="D56" s="66"/>
      <c r="E56" s="69"/>
      <c r="F56" s="120"/>
      <c r="G56" s="46"/>
    </row>
    <row r="57" spans="2:7" s="7" customFormat="1" x14ac:dyDescent="0.25">
      <c r="C57" s="53"/>
      <c r="D57" s="66"/>
      <c r="E57" s="69"/>
      <c r="F57" s="120"/>
      <c r="G57" s="46"/>
    </row>
    <row r="58" spans="2:7" s="7" customFormat="1" x14ac:dyDescent="0.25">
      <c r="C58" s="53"/>
      <c r="D58" s="66"/>
      <c r="E58" s="69"/>
      <c r="F58" s="120"/>
      <c r="G58" s="46"/>
    </row>
    <row r="59" spans="2:7" s="7" customFormat="1" x14ac:dyDescent="0.25">
      <c r="C59" s="53"/>
      <c r="D59" s="66"/>
      <c r="E59" s="69"/>
      <c r="F59" s="120"/>
      <c r="G59" s="46"/>
    </row>
    <row r="60" spans="2:7" s="7" customFormat="1" x14ac:dyDescent="0.25">
      <c r="C60" s="53"/>
      <c r="D60" s="66"/>
      <c r="E60" s="69"/>
      <c r="F60" s="120"/>
      <c r="G60" s="46"/>
    </row>
    <row r="61" spans="2:7" s="7" customFormat="1" x14ac:dyDescent="0.25">
      <c r="C61" s="53"/>
      <c r="D61" s="66"/>
      <c r="E61" s="69"/>
      <c r="F61" s="120"/>
      <c r="G61" s="46"/>
    </row>
    <row r="62" spans="2:7" s="7" customFormat="1" x14ac:dyDescent="0.25">
      <c r="C62" s="53"/>
      <c r="D62" s="66"/>
      <c r="E62" s="69"/>
      <c r="F62" s="120"/>
      <c r="G62" s="46"/>
    </row>
    <row r="63" spans="2:7" s="7" customFormat="1" x14ac:dyDescent="0.25">
      <c r="C63" s="53"/>
      <c r="D63" s="66"/>
      <c r="E63" s="69"/>
      <c r="F63" s="120"/>
      <c r="G63" s="46"/>
    </row>
    <row r="64" spans="2:7" s="7" customFormat="1" x14ac:dyDescent="0.25">
      <c r="C64" s="53"/>
      <c r="D64" s="66"/>
      <c r="E64" s="69"/>
      <c r="F64" s="120"/>
      <c r="G64" s="46"/>
    </row>
  </sheetData>
  <mergeCells count="2">
    <mergeCell ref="F1:H1"/>
    <mergeCell ref="B2:G3"/>
  </mergeCells>
  <pageMargins left="0.7" right="0.7" top="0.75" bottom="0.75" header="0.3" footer="0.3"/>
  <pageSetup paperSize="9" scale="72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56"/>
  <sheetViews>
    <sheetView zoomScaleNormal="100" workbookViewId="0">
      <selection sqref="A1:XFD3"/>
    </sheetView>
  </sheetViews>
  <sheetFormatPr defaultRowHeight="15" x14ac:dyDescent="0.25"/>
  <cols>
    <col min="2" max="2" width="7.7109375" customWidth="1"/>
    <col min="3" max="3" width="32.28515625" customWidth="1"/>
    <col min="4" max="4" width="12" style="67" customWidth="1"/>
    <col min="5" max="5" width="17.7109375" customWidth="1"/>
    <col min="6" max="6" width="25.28515625" customWidth="1"/>
    <col min="7" max="7" width="15.28515625" style="21" customWidth="1"/>
  </cols>
  <sheetData>
    <row r="1" spans="2:8" s="7" customFormat="1" ht="29.25" customHeight="1" x14ac:dyDescent="0.25">
      <c r="B1"/>
      <c r="C1" s="6"/>
      <c r="D1"/>
      <c r="E1"/>
      <c r="F1" s="260" t="s">
        <v>959</v>
      </c>
      <c r="G1" s="260"/>
      <c r="H1" s="260"/>
    </row>
    <row r="2" spans="2:8" s="7" customFormat="1" ht="42" customHeight="1" x14ac:dyDescent="0.25">
      <c r="B2" s="242" t="s">
        <v>958</v>
      </c>
      <c r="C2" s="242"/>
      <c r="D2" s="242"/>
      <c r="E2" s="242"/>
      <c r="F2" s="242"/>
      <c r="G2" s="242"/>
      <c r="H2"/>
    </row>
    <row r="3" spans="2:8" s="7" customFormat="1" ht="10.5" customHeight="1" x14ac:dyDescent="0.25">
      <c r="B3" s="242"/>
      <c r="C3" s="242"/>
      <c r="D3" s="242"/>
      <c r="E3" s="242"/>
      <c r="F3" s="242"/>
      <c r="G3" s="242"/>
      <c r="H3"/>
    </row>
    <row r="4" spans="2:8" ht="45.75" customHeight="1" x14ac:dyDescent="0.3">
      <c r="B4" s="78" t="s">
        <v>0</v>
      </c>
      <c r="C4" s="88" t="s">
        <v>1</v>
      </c>
      <c r="D4" s="88" t="s">
        <v>30</v>
      </c>
      <c r="E4" s="89" t="s">
        <v>28</v>
      </c>
      <c r="F4" s="125" t="s">
        <v>29</v>
      </c>
      <c r="G4" s="112" t="s">
        <v>519</v>
      </c>
    </row>
    <row r="5" spans="2:8" s="7" customFormat="1" ht="30.75" customHeight="1" x14ac:dyDescent="0.25">
      <c r="B5" s="71">
        <v>1</v>
      </c>
      <c r="C5" s="26" t="s">
        <v>344</v>
      </c>
      <c r="D5" s="76">
        <v>33</v>
      </c>
      <c r="E5" s="72"/>
      <c r="F5" s="126"/>
      <c r="G5" s="244" t="s">
        <v>345</v>
      </c>
    </row>
    <row r="6" spans="2:8" s="7" customFormat="1" ht="30.75" customHeight="1" x14ac:dyDescent="0.25">
      <c r="B6" s="71">
        <v>2</v>
      </c>
      <c r="C6" s="26" t="s">
        <v>346</v>
      </c>
      <c r="D6" s="76">
        <v>33</v>
      </c>
      <c r="E6" s="73"/>
      <c r="F6" s="126"/>
      <c r="G6" s="245"/>
    </row>
    <row r="7" spans="2:8" s="7" customFormat="1" ht="30.75" customHeight="1" x14ac:dyDescent="0.25">
      <c r="B7" s="71">
        <v>3</v>
      </c>
      <c r="C7" s="26" t="s">
        <v>347</v>
      </c>
      <c r="D7" s="76">
        <v>32.4</v>
      </c>
      <c r="E7" s="31"/>
      <c r="F7" s="126"/>
      <c r="G7" s="48"/>
    </row>
    <row r="8" spans="2:8" s="7" customFormat="1" ht="30.75" customHeight="1" x14ac:dyDescent="0.25">
      <c r="B8" s="71">
        <v>4</v>
      </c>
      <c r="C8" s="26" t="s">
        <v>348</v>
      </c>
      <c r="D8" s="76">
        <v>28</v>
      </c>
      <c r="E8" s="31"/>
      <c r="F8" s="126"/>
      <c r="G8" s="48"/>
    </row>
    <row r="9" spans="2:8" s="7" customFormat="1" ht="30.75" customHeight="1" x14ac:dyDescent="0.25">
      <c r="B9" s="71">
        <v>5</v>
      </c>
      <c r="C9" s="26" t="s">
        <v>349</v>
      </c>
      <c r="D9" s="76">
        <v>33</v>
      </c>
      <c r="E9" s="31"/>
      <c r="F9" s="126"/>
      <c r="G9" s="48"/>
    </row>
    <row r="10" spans="2:8" s="7" customFormat="1" ht="30.75" customHeight="1" x14ac:dyDescent="0.25">
      <c r="B10" s="71">
        <v>6</v>
      </c>
      <c r="C10" s="26" t="s">
        <v>350</v>
      </c>
      <c r="D10" s="76">
        <v>41</v>
      </c>
      <c r="E10" s="31"/>
      <c r="F10" s="126"/>
      <c r="G10" s="48"/>
    </row>
    <row r="11" spans="2:8" s="7" customFormat="1" ht="30.75" customHeight="1" x14ac:dyDescent="0.25">
      <c r="B11" s="71">
        <v>7</v>
      </c>
      <c r="C11" s="26" t="s">
        <v>351</v>
      </c>
      <c r="D11" s="76">
        <v>36.6</v>
      </c>
      <c r="E11" s="31"/>
      <c r="F11" s="126"/>
      <c r="G11" s="48"/>
    </row>
    <row r="12" spans="2:8" s="7" customFormat="1" ht="30.75" customHeight="1" x14ac:dyDescent="0.25">
      <c r="B12" s="71">
        <v>8</v>
      </c>
      <c r="C12" s="26" t="s">
        <v>352</v>
      </c>
      <c r="D12" s="76">
        <v>33.6</v>
      </c>
      <c r="E12" s="31"/>
      <c r="F12" s="126"/>
      <c r="G12" s="48"/>
    </row>
    <row r="13" spans="2:8" s="7" customFormat="1" ht="30.75" customHeight="1" x14ac:dyDescent="0.25">
      <c r="B13" s="71">
        <v>9</v>
      </c>
      <c r="C13" s="26" t="s">
        <v>353</v>
      </c>
      <c r="D13" s="76">
        <v>33.6</v>
      </c>
      <c r="E13" s="31"/>
      <c r="F13" s="126"/>
      <c r="G13" s="48"/>
    </row>
    <row r="14" spans="2:8" s="7" customFormat="1" ht="30.75" customHeight="1" x14ac:dyDescent="0.25">
      <c r="B14" s="71">
        <v>10</v>
      </c>
      <c r="C14" s="26" t="s">
        <v>354</v>
      </c>
      <c r="D14" s="76">
        <v>47.6</v>
      </c>
      <c r="E14" s="31"/>
      <c r="F14" s="126"/>
      <c r="G14" s="48"/>
    </row>
    <row r="15" spans="2:8" s="7" customFormat="1" ht="30.75" customHeight="1" x14ac:dyDescent="0.25">
      <c r="B15" s="71">
        <v>11</v>
      </c>
      <c r="C15" s="26" t="s">
        <v>355</v>
      </c>
      <c r="D15" s="76">
        <v>34</v>
      </c>
      <c r="E15" s="31"/>
      <c r="F15" s="126"/>
      <c r="G15" s="48"/>
    </row>
    <row r="16" spans="2:8" s="7" customFormat="1" ht="30.75" customHeight="1" x14ac:dyDescent="0.25">
      <c r="B16" s="71">
        <v>12</v>
      </c>
      <c r="C16" s="26" t="s">
        <v>356</v>
      </c>
      <c r="D16" s="76">
        <v>33</v>
      </c>
      <c r="E16" s="31"/>
      <c r="F16" s="126"/>
      <c r="G16" s="48"/>
    </row>
    <row r="17" spans="2:7" s="7" customFormat="1" ht="30.75" customHeight="1" x14ac:dyDescent="0.25">
      <c r="B17" s="71">
        <v>13</v>
      </c>
      <c r="C17" s="26" t="s">
        <v>357</v>
      </c>
      <c r="D17" s="76">
        <v>33</v>
      </c>
      <c r="E17" s="31"/>
      <c r="F17" s="126"/>
      <c r="G17" s="48"/>
    </row>
    <row r="18" spans="2:7" s="7" customFormat="1" ht="30.75" customHeight="1" x14ac:dyDescent="0.25">
      <c r="B18" s="71">
        <v>14</v>
      </c>
      <c r="C18" s="26" t="s">
        <v>358</v>
      </c>
      <c r="D18" s="76">
        <v>79</v>
      </c>
      <c r="E18" s="31"/>
      <c r="F18" s="126"/>
      <c r="G18" s="48"/>
    </row>
    <row r="19" spans="2:7" s="7" customFormat="1" ht="30.75" customHeight="1" x14ac:dyDescent="0.25">
      <c r="B19" s="71">
        <v>15</v>
      </c>
      <c r="C19" s="26" t="s">
        <v>396</v>
      </c>
      <c r="D19" s="76">
        <v>62</v>
      </c>
      <c r="E19" s="46"/>
      <c r="F19" s="126"/>
      <c r="G19" s="57" t="s">
        <v>397</v>
      </c>
    </row>
    <row r="20" spans="2:7" s="7" customFormat="1" ht="30.75" customHeight="1" x14ac:dyDescent="0.25">
      <c r="B20" s="71">
        <v>16</v>
      </c>
      <c r="C20" s="26" t="s">
        <v>359</v>
      </c>
      <c r="D20" s="76">
        <v>47.1</v>
      </c>
      <c r="E20" s="31"/>
      <c r="F20" s="126"/>
      <c r="G20" s="48"/>
    </row>
    <row r="21" spans="2:7" s="7" customFormat="1" ht="30.75" customHeight="1" x14ac:dyDescent="0.25">
      <c r="B21" s="71">
        <v>17</v>
      </c>
      <c r="C21" s="26" t="s">
        <v>360</v>
      </c>
      <c r="D21" s="76">
        <v>50</v>
      </c>
      <c r="E21" s="58"/>
      <c r="F21" s="127"/>
      <c r="G21" s="243" t="s">
        <v>361</v>
      </c>
    </row>
    <row r="22" spans="2:7" s="7" customFormat="1" ht="30.75" customHeight="1" x14ac:dyDescent="0.25">
      <c r="B22" s="71">
        <v>18</v>
      </c>
      <c r="C22" s="26" t="s">
        <v>362</v>
      </c>
      <c r="D22" s="76">
        <v>49.3</v>
      </c>
      <c r="E22" s="58"/>
      <c r="F22" s="127"/>
      <c r="G22" s="243"/>
    </row>
    <row r="23" spans="2:7" s="7" customFormat="1" ht="30.75" customHeight="1" x14ac:dyDescent="0.25">
      <c r="B23" s="71">
        <v>19</v>
      </c>
      <c r="C23" s="26" t="s">
        <v>363</v>
      </c>
      <c r="D23" s="76">
        <v>47.1</v>
      </c>
      <c r="E23" s="31"/>
      <c r="F23" s="126"/>
      <c r="G23" s="48"/>
    </row>
    <row r="24" spans="2:7" s="7" customFormat="1" ht="30.75" customHeight="1" x14ac:dyDescent="0.25">
      <c r="B24" s="71">
        <v>20</v>
      </c>
      <c r="C24" s="26" t="s">
        <v>364</v>
      </c>
      <c r="D24" s="76">
        <v>34</v>
      </c>
      <c r="E24" s="31"/>
      <c r="F24" s="126"/>
      <c r="G24" s="48"/>
    </row>
    <row r="25" spans="2:7" s="7" customFormat="1" ht="30.75" customHeight="1" x14ac:dyDescent="0.25">
      <c r="B25" s="71">
        <v>21</v>
      </c>
      <c r="C25" s="26" t="s">
        <v>365</v>
      </c>
      <c r="D25" s="76">
        <v>74.099999999999994</v>
      </c>
      <c r="E25" s="31"/>
      <c r="F25" s="126"/>
      <c r="G25" s="48"/>
    </row>
    <row r="26" spans="2:7" s="7" customFormat="1" ht="30.75" customHeight="1" x14ac:dyDescent="0.25">
      <c r="B26" s="71">
        <v>22</v>
      </c>
      <c r="C26" s="26" t="s">
        <v>366</v>
      </c>
      <c r="D26" s="76">
        <v>27.5</v>
      </c>
      <c r="E26" s="31"/>
      <c r="F26" s="126" t="s">
        <v>892</v>
      </c>
      <c r="G26" s="48"/>
    </row>
    <row r="27" spans="2:7" s="7" customFormat="1" ht="30.75" customHeight="1" x14ac:dyDescent="0.25">
      <c r="B27" s="71">
        <v>23</v>
      </c>
      <c r="C27" s="26" t="s">
        <v>367</v>
      </c>
      <c r="D27" s="76">
        <v>30.6</v>
      </c>
      <c r="E27" s="31" t="s">
        <v>918</v>
      </c>
      <c r="F27" s="127" t="s">
        <v>919</v>
      </c>
      <c r="G27" s="48"/>
    </row>
    <row r="28" spans="2:7" s="7" customFormat="1" ht="30.75" customHeight="1" x14ac:dyDescent="0.25">
      <c r="B28" s="71">
        <v>24</v>
      </c>
      <c r="C28" s="26" t="s">
        <v>368</v>
      </c>
      <c r="D28" s="76">
        <v>48</v>
      </c>
      <c r="E28" s="31"/>
      <c r="F28" s="126"/>
      <c r="G28" s="48"/>
    </row>
    <row r="29" spans="2:7" s="7" customFormat="1" ht="30.75" customHeight="1" x14ac:dyDescent="0.25">
      <c r="B29" s="71">
        <v>25</v>
      </c>
      <c r="C29" s="26" t="s">
        <v>369</v>
      </c>
      <c r="D29" s="76">
        <v>47.5</v>
      </c>
      <c r="E29" s="31"/>
      <c r="F29" s="126"/>
      <c r="G29" s="48"/>
    </row>
    <row r="30" spans="2:7" s="7" customFormat="1" ht="30.75" customHeight="1" x14ac:dyDescent="0.25">
      <c r="B30" s="71">
        <v>26</v>
      </c>
      <c r="C30" s="26" t="s">
        <v>370</v>
      </c>
      <c r="D30" s="76">
        <v>40.6</v>
      </c>
      <c r="F30" s="126"/>
      <c r="G30" s="128"/>
    </row>
    <row r="31" spans="2:7" s="7" customFormat="1" ht="30.75" customHeight="1" x14ac:dyDescent="0.25">
      <c r="B31" s="71">
        <v>27</v>
      </c>
      <c r="C31" s="26" t="s">
        <v>371</v>
      </c>
      <c r="D31" s="76">
        <v>40.6</v>
      </c>
      <c r="E31" s="126"/>
      <c r="F31" s="12"/>
      <c r="G31" s="77" t="s">
        <v>361</v>
      </c>
    </row>
    <row r="32" spans="2:7" s="7" customFormat="1" ht="30.75" customHeight="1" x14ac:dyDescent="0.25">
      <c r="B32" s="71">
        <v>28</v>
      </c>
      <c r="C32" s="26" t="s">
        <v>372</v>
      </c>
      <c r="D32" s="76">
        <v>30.8</v>
      </c>
      <c r="E32" s="31"/>
      <c r="F32" s="126"/>
      <c r="G32" s="48"/>
    </row>
    <row r="33" spans="2:7" s="7" customFormat="1" ht="30.75" customHeight="1" x14ac:dyDescent="0.25">
      <c r="B33" s="71">
        <v>29</v>
      </c>
      <c r="C33" s="26" t="s">
        <v>373</v>
      </c>
      <c r="D33" s="76">
        <v>31.9</v>
      </c>
      <c r="E33" s="31"/>
      <c r="F33" s="126"/>
      <c r="G33" s="48"/>
    </row>
    <row r="34" spans="2:7" s="7" customFormat="1" ht="30.75" customHeight="1" x14ac:dyDescent="0.25">
      <c r="B34" s="71">
        <v>30</v>
      </c>
      <c r="C34" s="26" t="s">
        <v>374</v>
      </c>
      <c r="D34" s="76">
        <v>42</v>
      </c>
      <c r="E34" s="31"/>
      <c r="F34" s="126"/>
      <c r="G34" s="48"/>
    </row>
    <row r="35" spans="2:7" s="7" customFormat="1" ht="30.75" customHeight="1" x14ac:dyDescent="0.25">
      <c r="B35" s="71">
        <v>31</v>
      </c>
      <c r="C35" s="26" t="s">
        <v>375</v>
      </c>
      <c r="D35" s="76">
        <v>42</v>
      </c>
      <c r="E35" s="31"/>
      <c r="F35" s="126"/>
      <c r="G35" s="48"/>
    </row>
    <row r="36" spans="2:7" s="7" customFormat="1" ht="30.75" customHeight="1" x14ac:dyDescent="0.25">
      <c r="B36" s="71">
        <v>32</v>
      </c>
      <c r="C36" s="26" t="s">
        <v>376</v>
      </c>
      <c r="D36" s="76">
        <v>36</v>
      </c>
      <c r="E36" s="31"/>
      <c r="F36" s="126"/>
      <c r="G36" s="48"/>
    </row>
    <row r="37" spans="2:7" s="7" customFormat="1" ht="30.75" customHeight="1" x14ac:dyDescent="0.25">
      <c r="B37" s="71">
        <v>33</v>
      </c>
      <c r="C37" s="26" t="s">
        <v>377</v>
      </c>
      <c r="D37" s="76">
        <v>42.6</v>
      </c>
      <c r="E37" s="31"/>
      <c r="F37" s="126"/>
      <c r="G37" s="48"/>
    </row>
    <row r="38" spans="2:7" s="7" customFormat="1" ht="30.75" customHeight="1" x14ac:dyDescent="0.25">
      <c r="B38" s="71">
        <v>34</v>
      </c>
      <c r="C38" s="26" t="s">
        <v>378</v>
      </c>
      <c r="D38" s="76">
        <v>42.6</v>
      </c>
      <c r="E38" s="31"/>
      <c r="F38" s="126"/>
      <c r="G38" s="48"/>
    </row>
    <row r="39" spans="2:7" s="7" customFormat="1" ht="30.75" customHeight="1" x14ac:dyDescent="0.25">
      <c r="B39" s="71">
        <v>35</v>
      </c>
      <c r="C39" s="26" t="s">
        <v>379</v>
      </c>
      <c r="D39" s="76">
        <v>35</v>
      </c>
      <c r="E39" s="31"/>
      <c r="F39" s="126"/>
      <c r="G39" s="48"/>
    </row>
    <row r="40" spans="2:7" s="7" customFormat="1" ht="30.75" customHeight="1" x14ac:dyDescent="0.25">
      <c r="B40" s="71">
        <v>36</v>
      </c>
      <c r="C40" s="26" t="s">
        <v>380</v>
      </c>
      <c r="D40" s="76">
        <v>23.7</v>
      </c>
      <c r="E40" s="31"/>
      <c r="F40" s="126"/>
      <c r="G40" s="48"/>
    </row>
    <row r="41" spans="2:7" s="7" customFormat="1" ht="30.75" customHeight="1" x14ac:dyDescent="0.25">
      <c r="B41" s="71">
        <v>37</v>
      </c>
      <c r="C41" s="26" t="s">
        <v>381</v>
      </c>
      <c r="D41" s="76">
        <v>23.7</v>
      </c>
      <c r="E41" s="31"/>
      <c r="F41" s="126"/>
      <c r="G41" s="48"/>
    </row>
    <row r="42" spans="2:7" s="7" customFormat="1" ht="30.75" customHeight="1" x14ac:dyDescent="0.25">
      <c r="B42" s="71">
        <v>38</v>
      </c>
      <c r="C42" s="26" t="s">
        <v>382</v>
      </c>
      <c r="D42" s="76">
        <v>61.7</v>
      </c>
      <c r="E42" s="31"/>
      <c r="F42" s="126"/>
      <c r="G42" s="48"/>
    </row>
    <row r="43" spans="2:7" s="7" customFormat="1" ht="30.75" customHeight="1" x14ac:dyDescent="0.25">
      <c r="B43" s="71">
        <v>39</v>
      </c>
      <c r="C43" s="26" t="s">
        <v>383</v>
      </c>
      <c r="D43" s="76">
        <v>31.5</v>
      </c>
      <c r="E43" s="31"/>
      <c r="F43" s="126"/>
      <c r="G43" s="48"/>
    </row>
    <row r="44" spans="2:7" s="7" customFormat="1" ht="30.75" customHeight="1" x14ac:dyDescent="0.25">
      <c r="B44" s="71">
        <v>40</v>
      </c>
      <c r="C44" s="26" t="s">
        <v>384</v>
      </c>
      <c r="D44" s="76">
        <v>33</v>
      </c>
      <c r="E44" s="31"/>
      <c r="F44" s="126"/>
      <c r="G44" s="48"/>
    </row>
    <row r="45" spans="2:7" s="7" customFormat="1" ht="30.75" customHeight="1" x14ac:dyDescent="0.25">
      <c r="B45" s="71">
        <v>41</v>
      </c>
      <c r="C45" s="26" t="s">
        <v>385</v>
      </c>
      <c r="D45" s="76">
        <v>60</v>
      </c>
      <c r="E45" s="31"/>
      <c r="F45" s="126"/>
      <c r="G45" s="48"/>
    </row>
    <row r="46" spans="2:7" s="7" customFormat="1" ht="30.75" customHeight="1" x14ac:dyDescent="0.25">
      <c r="B46" s="71">
        <v>42</v>
      </c>
      <c r="C46" s="26" t="s">
        <v>386</v>
      </c>
      <c r="D46" s="76">
        <v>51.7</v>
      </c>
      <c r="E46" s="31"/>
      <c r="F46" s="126"/>
      <c r="G46" s="48"/>
    </row>
    <row r="47" spans="2:7" s="7" customFormat="1" ht="30.75" customHeight="1" x14ac:dyDescent="0.25">
      <c r="B47" s="71">
        <v>43</v>
      </c>
      <c r="C47" s="26" t="s">
        <v>387</v>
      </c>
      <c r="D47" s="76">
        <v>60</v>
      </c>
      <c r="E47" s="31"/>
      <c r="F47" s="126"/>
      <c r="G47" s="48"/>
    </row>
    <row r="48" spans="2:7" s="7" customFormat="1" ht="30.75" customHeight="1" x14ac:dyDescent="0.25">
      <c r="B48" s="71">
        <v>44</v>
      </c>
      <c r="C48" s="26" t="s">
        <v>388</v>
      </c>
      <c r="D48" s="76">
        <v>33.6</v>
      </c>
      <c r="E48" s="31"/>
      <c r="F48" s="126"/>
      <c r="G48" s="48"/>
    </row>
    <row r="49" spans="2:7" s="7" customFormat="1" ht="30.75" customHeight="1" x14ac:dyDescent="0.25">
      <c r="B49" s="71">
        <v>45</v>
      </c>
      <c r="C49" s="26" t="s">
        <v>389</v>
      </c>
      <c r="D49" s="76">
        <v>35</v>
      </c>
      <c r="E49" s="31"/>
      <c r="F49" s="126"/>
      <c r="G49" s="48"/>
    </row>
    <row r="50" spans="2:7" s="7" customFormat="1" ht="30.75" customHeight="1" x14ac:dyDescent="0.25">
      <c r="B50" s="71">
        <v>46</v>
      </c>
      <c r="C50" s="26" t="s">
        <v>390</v>
      </c>
      <c r="D50" s="76">
        <v>67</v>
      </c>
      <c r="E50" s="31"/>
      <c r="F50" s="126"/>
      <c r="G50" s="48"/>
    </row>
    <row r="51" spans="2:7" s="7" customFormat="1" ht="30.75" customHeight="1" x14ac:dyDescent="0.25">
      <c r="B51" s="71">
        <v>47</v>
      </c>
      <c r="C51" s="26" t="s">
        <v>391</v>
      </c>
      <c r="D51" s="76">
        <v>33.6</v>
      </c>
      <c r="E51" s="31"/>
      <c r="F51" s="126"/>
      <c r="G51" s="48"/>
    </row>
    <row r="52" spans="2:7" s="7" customFormat="1" ht="30.75" customHeight="1" x14ac:dyDescent="0.25">
      <c r="B52" s="71">
        <v>48</v>
      </c>
      <c r="C52" s="26" t="s">
        <v>392</v>
      </c>
      <c r="D52" s="76">
        <v>33.6</v>
      </c>
      <c r="E52" s="31"/>
      <c r="F52" s="126"/>
      <c r="G52" s="48"/>
    </row>
    <row r="53" spans="2:7" s="7" customFormat="1" ht="30.75" customHeight="1" x14ac:dyDescent="0.25">
      <c r="B53" s="71">
        <v>49</v>
      </c>
      <c r="C53" s="26" t="s">
        <v>393</v>
      </c>
      <c r="D53" s="76">
        <v>27.6</v>
      </c>
      <c r="E53" s="31"/>
      <c r="F53" s="126"/>
      <c r="G53" s="48"/>
    </row>
    <row r="54" spans="2:7" s="7" customFormat="1" ht="30.75" customHeight="1" x14ac:dyDescent="0.25">
      <c r="B54" s="71">
        <v>50</v>
      </c>
      <c r="C54" s="26" t="s">
        <v>394</v>
      </c>
      <c r="D54" s="76">
        <v>36</v>
      </c>
      <c r="E54" s="31"/>
      <c r="F54" s="126"/>
      <c r="G54" s="48"/>
    </row>
    <row r="55" spans="2:7" s="7" customFormat="1" ht="30.75" customHeight="1" x14ac:dyDescent="0.25">
      <c r="B55" s="71">
        <v>50</v>
      </c>
      <c r="C55" s="140" t="s">
        <v>864</v>
      </c>
      <c r="D55" s="76">
        <f>SUM(D5:D54)</f>
        <v>2043.7999999999995</v>
      </c>
      <c r="E55" s="31"/>
      <c r="F55" s="126"/>
      <c r="G55" s="48"/>
    </row>
    <row r="56" spans="2:7" s="7" customFormat="1" x14ac:dyDescent="0.25">
      <c r="D56" s="66"/>
      <c r="G56" s="46"/>
    </row>
  </sheetData>
  <mergeCells count="4">
    <mergeCell ref="B2:G3"/>
    <mergeCell ref="G21:G22"/>
    <mergeCell ref="G5:G6"/>
    <mergeCell ref="F1:H1"/>
  </mergeCells>
  <pageMargins left="0.7" right="0.7" top="0.75" bottom="0.75" header="0.3" footer="0.3"/>
  <pageSetup paperSize="9" scale="50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51"/>
  <sheetViews>
    <sheetView zoomScaleNormal="100" workbookViewId="0">
      <selection activeCell="E7" sqref="E7"/>
    </sheetView>
  </sheetViews>
  <sheetFormatPr defaultRowHeight="15.75" x14ac:dyDescent="0.25"/>
  <cols>
    <col min="2" max="2" width="7.140625" style="81" customWidth="1"/>
    <col min="3" max="3" width="32.28515625" style="82" customWidth="1"/>
    <col min="4" max="4" width="13.28515625" style="81" customWidth="1"/>
    <col min="5" max="5" width="18" customWidth="1"/>
    <col min="6" max="6" width="31.5703125" customWidth="1"/>
    <col min="7" max="7" width="15.7109375" customWidth="1"/>
  </cols>
  <sheetData>
    <row r="1" spans="2:8" s="7" customFormat="1" ht="29.25" customHeight="1" x14ac:dyDescent="0.25">
      <c r="B1"/>
      <c r="C1" s="6"/>
      <c r="D1"/>
      <c r="E1"/>
      <c r="F1" s="260" t="s">
        <v>959</v>
      </c>
      <c r="G1" s="260"/>
      <c r="H1" s="260"/>
    </row>
    <row r="2" spans="2:8" s="7" customFormat="1" ht="42" customHeight="1" x14ac:dyDescent="0.25">
      <c r="B2" s="242" t="s">
        <v>958</v>
      </c>
      <c r="C2" s="242"/>
      <c r="D2" s="242"/>
      <c r="E2" s="242"/>
      <c r="F2" s="242"/>
      <c r="G2" s="242"/>
      <c r="H2"/>
    </row>
    <row r="3" spans="2:8" s="7" customFormat="1" ht="10.5" customHeight="1" x14ac:dyDescent="0.25">
      <c r="B3" s="242"/>
      <c r="C3" s="242"/>
      <c r="D3" s="242"/>
      <c r="E3" s="242"/>
      <c r="F3" s="242"/>
      <c r="G3" s="242"/>
      <c r="H3"/>
    </row>
    <row r="4" spans="2:8" ht="38.25" customHeight="1" x14ac:dyDescent="0.3">
      <c r="B4" s="88" t="s">
        <v>0</v>
      </c>
      <c r="C4" s="88" t="s">
        <v>1</v>
      </c>
      <c r="D4" s="88" t="s">
        <v>30</v>
      </c>
      <c r="E4" s="89" t="s">
        <v>28</v>
      </c>
      <c r="F4" s="60" t="s">
        <v>29</v>
      </c>
      <c r="G4" s="112" t="s">
        <v>519</v>
      </c>
    </row>
    <row r="5" spans="2:8" s="7" customFormat="1" ht="31.5" x14ac:dyDescent="0.25">
      <c r="B5" s="76">
        <v>1</v>
      </c>
      <c r="C5" s="63" t="s">
        <v>398</v>
      </c>
      <c r="D5" s="80">
        <v>42</v>
      </c>
      <c r="E5" s="12"/>
      <c r="F5" s="12"/>
      <c r="G5" s="12"/>
    </row>
    <row r="6" spans="2:8" s="7" customFormat="1" ht="31.5" x14ac:dyDescent="0.25">
      <c r="B6" s="76">
        <v>2</v>
      </c>
      <c r="C6" s="63" t="s">
        <v>399</v>
      </c>
      <c r="D6" s="80">
        <v>36</v>
      </c>
      <c r="E6" s="12"/>
      <c r="F6" s="12"/>
      <c r="G6" s="12"/>
    </row>
    <row r="7" spans="2:8" s="7" customFormat="1" ht="31.5" x14ac:dyDescent="0.25">
      <c r="B7" s="76">
        <v>3</v>
      </c>
      <c r="C7" s="63" t="s">
        <v>400</v>
      </c>
      <c r="D7" s="80">
        <v>35</v>
      </c>
      <c r="E7" s="12"/>
      <c r="F7" s="12"/>
      <c r="G7" s="12"/>
    </row>
    <row r="8" spans="2:8" s="7" customFormat="1" ht="31.5" x14ac:dyDescent="0.25">
      <c r="B8" s="76">
        <v>4</v>
      </c>
      <c r="C8" s="63" t="s">
        <v>402</v>
      </c>
      <c r="D8" s="80">
        <v>34.9</v>
      </c>
      <c r="E8" s="12"/>
      <c r="F8" s="12"/>
      <c r="G8" s="12"/>
    </row>
    <row r="9" spans="2:8" s="7" customFormat="1" ht="31.5" x14ac:dyDescent="0.25">
      <c r="B9" s="76">
        <v>5</v>
      </c>
      <c r="C9" s="63" t="s">
        <v>403</v>
      </c>
      <c r="D9" s="80">
        <v>36</v>
      </c>
      <c r="E9" s="12"/>
      <c r="F9" s="12"/>
      <c r="G9" s="12"/>
    </row>
    <row r="10" spans="2:8" s="7" customFormat="1" ht="31.5" x14ac:dyDescent="0.25">
      <c r="B10" s="76">
        <v>6</v>
      </c>
      <c r="C10" s="63" t="s">
        <v>404</v>
      </c>
      <c r="D10" s="80">
        <v>36</v>
      </c>
      <c r="E10" s="12"/>
      <c r="F10" s="12"/>
      <c r="G10" s="12"/>
    </row>
    <row r="11" spans="2:8" s="7" customFormat="1" ht="31.5" x14ac:dyDescent="0.25">
      <c r="B11" s="76">
        <v>7</v>
      </c>
      <c r="C11" s="63" t="s">
        <v>405</v>
      </c>
      <c r="D11" s="80">
        <v>36</v>
      </c>
      <c r="E11" s="12"/>
      <c r="F11" s="12"/>
      <c r="G11" s="12"/>
    </row>
    <row r="12" spans="2:8" s="7" customFormat="1" ht="47.25" x14ac:dyDescent="0.25">
      <c r="B12" s="76">
        <v>8</v>
      </c>
      <c r="C12" s="63" t="s">
        <v>406</v>
      </c>
      <c r="D12" s="80">
        <v>36</v>
      </c>
      <c r="E12" s="12"/>
      <c r="F12" s="12"/>
      <c r="G12" s="12"/>
    </row>
    <row r="13" spans="2:8" s="7" customFormat="1" ht="31.5" x14ac:dyDescent="0.25">
      <c r="B13" s="76">
        <v>9</v>
      </c>
      <c r="C13" s="63" t="s">
        <v>407</v>
      </c>
      <c r="D13" s="80">
        <v>36</v>
      </c>
      <c r="E13" s="12"/>
      <c r="F13" s="12"/>
      <c r="G13" s="12"/>
    </row>
    <row r="14" spans="2:8" s="7" customFormat="1" ht="47.25" x14ac:dyDescent="0.25">
      <c r="B14" s="76">
        <v>10</v>
      </c>
      <c r="C14" s="63" t="s">
        <v>408</v>
      </c>
      <c r="D14" s="80">
        <v>36</v>
      </c>
      <c r="E14" s="12"/>
      <c r="F14" s="12"/>
      <c r="G14" s="12"/>
    </row>
    <row r="15" spans="2:8" s="7" customFormat="1" ht="31.5" x14ac:dyDescent="0.25">
      <c r="B15" s="76">
        <v>11</v>
      </c>
      <c r="C15" s="63" t="s">
        <v>409</v>
      </c>
      <c r="D15" s="80">
        <v>36</v>
      </c>
      <c r="E15" s="12"/>
      <c r="F15" s="12"/>
      <c r="G15" s="12" t="s">
        <v>345</v>
      </c>
    </row>
    <row r="16" spans="2:8" s="7" customFormat="1" ht="47.25" x14ac:dyDescent="0.25">
      <c r="B16" s="76">
        <v>12</v>
      </c>
      <c r="C16" s="63" t="s">
        <v>410</v>
      </c>
      <c r="D16" s="80">
        <v>42</v>
      </c>
      <c r="E16" s="12"/>
      <c r="F16" s="12"/>
      <c r="G16" s="12"/>
    </row>
    <row r="17" spans="2:7" s="7" customFormat="1" ht="31.5" x14ac:dyDescent="0.25">
      <c r="B17" s="76">
        <v>13</v>
      </c>
      <c r="C17" s="63" t="s">
        <v>411</v>
      </c>
      <c r="D17" s="80">
        <v>34.200000000000003</v>
      </c>
      <c r="E17" s="12"/>
      <c r="F17" s="12"/>
      <c r="G17" s="12"/>
    </row>
    <row r="18" spans="2:7" s="7" customFormat="1" ht="31.5" x14ac:dyDescent="0.25">
      <c r="B18" s="76">
        <f>B17+1</f>
        <v>14</v>
      </c>
      <c r="C18" s="63" t="s">
        <v>412</v>
      </c>
      <c r="D18" s="80">
        <v>47</v>
      </c>
      <c r="E18" s="12"/>
      <c r="F18" s="12"/>
      <c r="G18" s="12"/>
    </row>
    <row r="19" spans="2:7" s="7" customFormat="1" ht="31.5" x14ac:dyDescent="0.25">
      <c r="B19" s="76">
        <f t="shared" ref="B19:B47" si="0">B18+1</f>
        <v>15</v>
      </c>
      <c r="C19" s="63" t="s">
        <v>413</v>
      </c>
      <c r="D19" s="80">
        <v>34.4</v>
      </c>
      <c r="E19" s="12"/>
      <c r="F19" s="12"/>
      <c r="G19" s="12"/>
    </row>
    <row r="20" spans="2:7" s="7" customFormat="1" ht="31.5" x14ac:dyDescent="0.25">
      <c r="B20" s="76">
        <f t="shared" si="0"/>
        <v>16</v>
      </c>
      <c r="C20" s="63" t="s">
        <v>414</v>
      </c>
      <c r="D20" s="80">
        <v>34</v>
      </c>
      <c r="E20" s="12"/>
      <c r="F20" s="12"/>
      <c r="G20" s="12"/>
    </row>
    <row r="21" spans="2:7" s="7" customFormat="1" x14ac:dyDescent="0.25">
      <c r="B21" s="76">
        <f t="shared" si="0"/>
        <v>17</v>
      </c>
      <c r="C21" s="63" t="s">
        <v>415</v>
      </c>
      <c r="D21" s="80">
        <v>42</v>
      </c>
      <c r="E21" s="12"/>
      <c r="F21" s="12"/>
      <c r="G21" s="12"/>
    </row>
    <row r="22" spans="2:7" s="7" customFormat="1" ht="31.5" x14ac:dyDescent="0.25">
      <c r="B22" s="76">
        <f t="shared" si="0"/>
        <v>18</v>
      </c>
      <c r="C22" s="63" t="s">
        <v>416</v>
      </c>
      <c r="D22" s="80">
        <v>36</v>
      </c>
      <c r="E22" s="12"/>
      <c r="F22" s="12"/>
      <c r="G22" s="12"/>
    </row>
    <row r="23" spans="2:7" s="7" customFormat="1" ht="31.5" x14ac:dyDescent="0.25">
      <c r="B23" s="76">
        <f t="shared" si="0"/>
        <v>19</v>
      </c>
      <c r="C23" s="63" t="s">
        <v>417</v>
      </c>
      <c r="D23" s="80">
        <v>42</v>
      </c>
      <c r="E23" s="12"/>
      <c r="F23" s="12"/>
      <c r="G23" s="12"/>
    </row>
    <row r="24" spans="2:7" s="7" customFormat="1" ht="31.5" x14ac:dyDescent="0.25">
      <c r="B24" s="76">
        <f t="shared" si="0"/>
        <v>20</v>
      </c>
      <c r="C24" s="63" t="s">
        <v>418</v>
      </c>
      <c r="D24" s="80">
        <v>42</v>
      </c>
      <c r="E24" s="12"/>
      <c r="F24" s="12"/>
      <c r="G24" s="12"/>
    </row>
    <row r="25" spans="2:7" s="7" customFormat="1" ht="31.5" x14ac:dyDescent="0.25">
      <c r="B25" s="76">
        <f t="shared" si="0"/>
        <v>21</v>
      </c>
      <c r="C25" s="63" t="s">
        <v>419</v>
      </c>
      <c r="D25" s="80">
        <v>54.2</v>
      </c>
      <c r="E25" s="12"/>
      <c r="F25" s="12"/>
      <c r="G25" s="12"/>
    </row>
    <row r="26" spans="2:7" s="7" customFormat="1" ht="31.5" x14ac:dyDescent="0.25">
      <c r="B26" s="76">
        <f t="shared" si="0"/>
        <v>22</v>
      </c>
      <c r="C26" s="63" t="s">
        <v>420</v>
      </c>
      <c r="D26" s="80">
        <v>30</v>
      </c>
      <c r="E26" s="12"/>
      <c r="F26" s="12"/>
      <c r="G26" s="12"/>
    </row>
    <row r="27" spans="2:7" s="7" customFormat="1" ht="31.5" x14ac:dyDescent="0.25">
      <c r="B27" s="76">
        <f t="shared" si="0"/>
        <v>23</v>
      </c>
      <c r="C27" s="63" t="s">
        <v>421</v>
      </c>
      <c r="D27" s="80">
        <v>56</v>
      </c>
      <c r="E27" s="12"/>
      <c r="F27" s="12"/>
      <c r="G27" s="12"/>
    </row>
    <row r="28" spans="2:7" s="7" customFormat="1" ht="31.5" x14ac:dyDescent="0.25">
      <c r="B28" s="76">
        <f t="shared" si="0"/>
        <v>24</v>
      </c>
      <c r="C28" s="63" t="s">
        <v>422</v>
      </c>
      <c r="D28" s="80">
        <v>36</v>
      </c>
      <c r="E28" s="12"/>
      <c r="F28" s="12"/>
      <c r="G28" s="12"/>
    </row>
    <row r="29" spans="2:7" s="7" customFormat="1" ht="31.5" x14ac:dyDescent="0.25">
      <c r="B29" s="76">
        <f t="shared" si="0"/>
        <v>25</v>
      </c>
      <c r="C29" s="63" t="s">
        <v>423</v>
      </c>
      <c r="D29" s="80">
        <v>56</v>
      </c>
      <c r="E29" s="12"/>
      <c r="F29" s="12"/>
      <c r="G29" s="12"/>
    </row>
    <row r="30" spans="2:7" s="7" customFormat="1" ht="31.5" x14ac:dyDescent="0.25">
      <c r="B30" s="76">
        <f t="shared" si="0"/>
        <v>26</v>
      </c>
      <c r="C30" s="63" t="s">
        <v>424</v>
      </c>
      <c r="D30" s="80">
        <v>36</v>
      </c>
      <c r="E30" s="12"/>
      <c r="F30" s="12"/>
      <c r="G30" s="12"/>
    </row>
    <row r="31" spans="2:7" s="7" customFormat="1" ht="31.5" x14ac:dyDescent="0.25">
      <c r="B31" s="76">
        <f t="shared" si="0"/>
        <v>27</v>
      </c>
      <c r="C31" s="63" t="s">
        <v>757</v>
      </c>
      <c r="D31" s="80">
        <v>46.7</v>
      </c>
      <c r="E31" s="12"/>
      <c r="F31" s="12"/>
      <c r="G31" s="12"/>
    </row>
    <row r="32" spans="2:7" s="7" customFormat="1" ht="31.5" x14ac:dyDescent="0.25">
      <c r="B32" s="76">
        <f t="shared" si="0"/>
        <v>28</v>
      </c>
      <c r="C32" s="63" t="s">
        <v>425</v>
      </c>
      <c r="D32" s="80">
        <v>33.5</v>
      </c>
      <c r="E32" s="12"/>
      <c r="F32" s="12"/>
      <c r="G32" s="12"/>
    </row>
    <row r="33" spans="2:7" s="7" customFormat="1" ht="31.5" x14ac:dyDescent="0.25">
      <c r="B33" s="76">
        <f t="shared" si="0"/>
        <v>29</v>
      </c>
      <c r="C33" s="63" t="s">
        <v>426</v>
      </c>
      <c r="D33" s="80">
        <v>42</v>
      </c>
      <c r="E33" s="12"/>
      <c r="F33" s="12"/>
      <c r="G33" s="12"/>
    </row>
    <row r="34" spans="2:7" s="7" customFormat="1" ht="31.5" x14ac:dyDescent="0.25">
      <c r="B34" s="76">
        <f t="shared" si="0"/>
        <v>30</v>
      </c>
      <c r="C34" s="63" t="s">
        <v>427</v>
      </c>
      <c r="D34" s="80">
        <v>36</v>
      </c>
      <c r="E34" s="12"/>
      <c r="F34" s="12"/>
      <c r="G34" s="12"/>
    </row>
    <row r="35" spans="2:7" s="7" customFormat="1" ht="45" x14ac:dyDescent="0.25">
      <c r="B35" s="76">
        <f t="shared" si="0"/>
        <v>31</v>
      </c>
      <c r="C35" s="63" t="s">
        <v>428</v>
      </c>
      <c r="D35" s="80">
        <v>79.599999999999994</v>
      </c>
      <c r="E35" s="12"/>
      <c r="F35" s="57" t="s">
        <v>902</v>
      </c>
      <c r="G35" s="12"/>
    </row>
    <row r="36" spans="2:7" s="7" customFormat="1" ht="31.5" x14ac:dyDescent="0.25">
      <c r="B36" s="76">
        <f t="shared" si="0"/>
        <v>32</v>
      </c>
      <c r="C36" s="63" t="s">
        <v>429</v>
      </c>
      <c r="D36" s="80">
        <v>42</v>
      </c>
      <c r="E36" s="12"/>
      <c r="F36" s="12"/>
      <c r="G36" s="12"/>
    </row>
    <row r="37" spans="2:7" s="7" customFormat="1" ht="31.5" x14ac:dyDescent="0.25">
      <c r="B37" s="76">
        <f t="shared" si="0"/>
        <v>33</v>
      </c>
      <c r="C37" s="63" t="s">
        <v>430</v>
      </c>
      <c r="D37" s="80">
        <v>32.9</v>
      </c>
      <c r="E37" s="12" t="s">
        <v>441</v>
      </c>
      <c r="F37" s="57" t="s">
        <v>818</v>
      </c>
      <c r="G37" s="54" t="s">
        <v>442</v>
      </c>
    </row>
    <row r="38" spans="2:7" s="7" customFormat="1" ht="31.5" x14ac:dyDescent="0.25">
      <c r="B38" s="76">
        <f>B37+1</f>
        <v>34</v>
      </c>
      <c r="C38" s="63" t="s">
        <v>431</v>
      </c>
      <c r="D38" s="80">
        <v>36</v>
      </c>
      <c r="E38" s="12"/>
      <c r="F38" s="12"/>
      <c r="G38" s="12"/>
    </row>
    <row r="39" spans="2:7" s="7" customFormat="1" ht="31.5" x14ac:dyDescent="0.25">
      <c r="B39" s="76">
        <f t="shared" si="0"/>
        <v>35</v>
      </c>
      <c r="C39" s="63" t="s">
        <v>432</v>
      </c>
      <c r="D39" s="80">
        <v>40</v>
      </c>
      <c r="E39" s="12"/>
      <c r="F39" s="12"/>
      <c r="G39" s="12" t="s">
        <v>345</v>
      </c>
    </row>
    <row r="40" spans="2:7" s="7" customFormat="1" ht="31.5" x14ac:dyDescent="0.25">
      <c r="B40" s="76">
        <f t="shared" si="0"/>
        <v>36</v>
      </c>
      <c r="C40" s="63" t="s">
        <v>433</v>
      </c>
      <c r="D40" s="80">
        <v>30</v>
      </c>
      <c r="E40" s="12"/>
      <c r="F40" s="12" t="s">
        <v>903</v>
      </c>
      <c r="G40" s="12"/>
    </row>
    <row r="41" spans="2:7" s="7" customFormat="1" ht="31.5" x14ac:dyDescent="0.25">
      <c r="B41" s="76">
        <f t="shared" si="0"/>
        <v>37</v>
      </c>
      <c r="C41" s="63" t="s">
        <v>434</v>
      </c>
      <c r="D41" s="80">
        <v>36</v>
      </c>
      <c r="E41" s="12"/>
      <c r="F41" s="12"/>
      <c r="G41" s="12"/>
    </row>
    <row r="42" spans="2:7" s="7" customFormat="1" ht="31.5" x14ac:dyDescent="0.25">
      <c r="B42" s="76">
        <f>B41+1</f>
        <v>38</v>
      </c>
      <c r="C42" s="63" t="s">
        <v>435</v>
      </c>
      <c r="D42" s="80">
        <v>36</v>
      </c>
      <c r="E42" s="12"/>
      <c r="F42" s="12"/>
      <c r="G42" s="12"/>
    </row>
    <row r="43" spans="2:7" s="7" customFormat="1" ht="31.5" x14ac:dyDescent="0.25">
      <c r="B43" s="76">
        <f t="shared" si="0"/>
        <v>39</v>
      </c>
      <c r="C43" s="63" t="s">
        <v>436</v>
      </c>
      <c r="D43" s="80">
        <v>36</v>
      </c>
      <c r="E43" s="12"/>
      <c r="F43" s="12"/>
      <c r="G43" s="12"/>
    </row>
    <row r="44" spans="2:7" s="7" customFormat="1" ht="31.5" x14ac:dyDescent="0.25">
      <c r="B44" s="76">
        <f t="shared" si="0"/>
        <v>40</v>
      </c>
      <c r="C44" s="63" t="s">
        <v>437</v>
      </c>
      <c r="D44" s="80">
        <v>56</v>
      </c>
      <c r="E44" s="12"/>
      <c r="F44" s="12"/>
      <c r="G44" s="12"/>
    </row>
    <row r="45" spans="2:7" s="7" customFormat="1" ht="31.5" x14ac:dyDescent="0.25">
      <c r="B45" s="76">
        <f t="shared" si="0"/>
        <v>41</v>
      </c>
      <c r="C45" s="63" t="s">
        <v>438</v>
      </c>
      <c r="D45" s="80">
        <v>36</v>
      </c>
      <c r="E45" s="12"/>
      <c r="F45" s="12"/>
      <c r="G45" s="12"/>
    </row>
    <row r="46" spans="2:7" s="7" customFormat="1" ht="31.5" x14ac:dyDescent="0.25">
      <c r="B46" s="76">
        <f t="shared" si="0"/>
        <v>42</v>
      </c>
      <c r="C46" s="63" t="s">
        <v>439</v>
      </c>
      <c r="D46" s="80">
        <v>56</v>
      </c>
      <c r="E46" s="12"/>
      <c r="F46" s="12"/>
      <c r="G46" s="12"/>
    </row>
    <row r="47" spans="2:7" s="7" customFormat="1" ht="31.5" x14ac:dyDescent="0.25">
      <c r="B47" s="76">
        <f t="shared" si="0"/>
        <v>43</v>
      </c>
      <c r="C47" s="63" t="s">
        <v>440</v>
      </c>
      <c r="D47" s="80">
        <v>56</v>
      </c>
      <c r="E47" s="12"/>
      <c r="F47" s="12"/>
      <c r="G47" s="12"/>
    </row>
    <row r="48" spans="2:7" s="7" customFormat="1" x14ac:dyDescent="0.25">
      <c r="B48" s="83"/>
      <c r="C48" s="84"/>
      <c r="D48" s="85">
        <f>SUM(D5:D47)</f>
        <v>1752.3999999999999</v>
      </c>
      <c r="E48" s="12"/>
      <c r="F48" s="12"/>
      <c r="G48" s="12"/>
    </row>
    <row r="49" spans="2:4" s="7" customFormat="1" x14ac:dyDescent="0.25">
      <c r="B49" s="86"/>
      <c r="C49" s="87"/>
      <c r="D49" s="86"/>
    </row>
    <row r="50" spans="2:4" s="7" customFormat="1" x14ac:dyDescent="0.25">
      <c r="B50" s="86"/>
      <c r="C50" s="87"/>
      <c r="D50" s="86"/>
    </row>
    <row r="51" spans="2:4" x14ac:dyDescent="0.25">
      <c r="C51" s="146"/>
      <c r="D51" s="147"/>
    </row>
  </sheetData>
  <mergeCells count="2">
    <mergeCell ref="F1:H1"/>
    <mergeCell ref="B2:G3"/>
  </mergeCells>
  <pageMargins left="0.7" right="0.7" top="0.75" bottom="0.75" header="0.3" footer="0.3"/>
  <pageSetup paperSize="9" scale="60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62"/>
  <sheetViews>
    <sheetView zoomScaleNormal="100" zoomScaleSheetLayoutView="100" workbookViewId="0">
      <selection activeCell="E6" sqref="E6"/>
    </sheetView>
  </sheetViews>
  <sheetFormatPr defaultRowHeight="15" x14ac:dyDescent="0.25"/>
  <cols>
    <col min="2" max="2" width="7.7109375" customWidth="1"/>
    <col min="3" max="3" width="36.140625" customWidth="1"/>
    <col min="4" max="4" width="13.85546875" style="67" customWidth="1"/>
    <col min="5" max="5" width="17" customWidth="1"/>
    <col min="6" max="6" width="26" style="132" customWidth="1"/>
    <col min="7" max="7" width="15.85546875" style="21" customWidth="1"/>
  </cols>
  <sheetData>
    <row r="1" spans="2:8" s="7" customFormat="1" ht="29.25" customHeight="1" x14ac:dyDescent="0.25">
      <c r="B1"/>
      <c r="C1" s="6"/>
      <c r="D1"/>
      <c r="E1"/>
      <c r="F1" s="260" t="s">
        <v>959</v>
      </c>
      <c r="G1" s="260"/>
      <c r="H1" s="260"/>
    </row>
    <row r="2" spans="2:8" s="7" customFormat="1" ht="42" customHeight="1" x14ac:dyDescent="0.25">
      <c r="B2" s="242" t="s">
        <v>958</v>
      </c>
      <c r="C2" s="242"/>
      <c r="D2" s="242"/>
      <c r="E2" s="242"/>
      <c r="F2" s="242"/>
      <c r="G2" s="242"/>
      <c r="H2"/>
    </row>
    <row r="3" spans="2:8" s="7" customFormat="1" ht="10.5" customHeight="1" x14ac:dyDescent="0.25">
      <c r="B3" s="242"/>
      <c r="C3" s="242"/>
      <c r="D3" s="242"/>
      <c r="E3" s="242"/>
      <c r="F3" s="242"/>
      <c r="G3" s="242"/>
      <c r="H3"/>
    </row>
    <row r="4" spans="2:8" ht="37.5" customHeight="1" x14ac:dyDescent="0.3">
      <c r="B4" s="88" t="s">
        <v>0</v>
      </c>
      <c r="C4" s="88" t="s">
        <v>1</v>
      </c>
      <c r="D4" s="88" t="s">
        <v>30</v>
      </c>
      <c r="E4" s="89" t="s">
        <v>28</v>
      </c>
      <c r="F4" s="159" t="s">
        <v>29</v>
      </c>
      <c r="G4" s="114" t="s">
        <v>519</v>
      </c>
    </row>
    <row r="5" spans="2:8" s="7" customFormat="1" ht="31.5" x14ac:dyDescent="0.25">
      <c r="B5" s="71">
        <v>1</v>
      </c>
      <c r="C5" s="26" t="s">
        <v>444</v>
      </c>
      <c r="D5" s="76">
        <v>42</v>
      </c>
      <c r="E5" s="25"/>
      <c r="F5" s="129"/>
      <c r="G5" s="48"/>
    </row>
    <row r="6" spans="2:8" s="7" customFormat="1" ht="31.5" x14ac:dyDescent="0.25">
      <c r="B6" s="71">
        <v>2</v>
      </c>
      <c r="C6" s="26" t="s">
        <v>445</v>
      </c>
      <c r="D6" s="76">
        <v>48</v>
      </c>
      <c r="E6" s="25"/>
      <c r="F6" s="129"/>
      <c r="G6" s="48"/>
    </row>
    <row r="7" spans="2:8" s="7" customFormat="1" ht="31.5" x14ac:dyDescent="0.25">
      <c r="B7" s="71">
        <v>3</v>
      </c>
      <c r="C7" s="26" t="s">
        <v>446</v>
      </c>
      <c r="D7" s="76">
        <v>48</v>
      </c>
      <c r="E7" s="25"/>
      <c r="F7" s="129"/>
      <c r="G7" s="48"/>
    </row>
    <row r="8" spans="2:8" s="7" customFormat="1" ht="31.5" x14ac:dyDescent="0.25">
      <c r="B8" s="71">
        <v>4</v>
      </c>
      <c r="C8" s="26" t="s">
        <v>447</v>
      </c>
      <c r="D8" s="76">
        <v>48</v>
      </c>
      <c r="E8" s="25"/>
      <c r="F8" s="129"/>
      <c r="G8" s="48"/>
    </row>
    <row r="9" spans="2:8" s="7" customFormat="1" ht="31.5" x14ac:dyDescent="0.25">
      <c r="B9" s="71">
        <v>5</v>
      </c>
      <c r="C9" s="26" t="s">
        <v>448</v>
      </c>
      <c r="D9" s="76">
        <v>48</v>
      </c>
      <c r="E9" s="25"/>
      <c r="F9" s="150"/>
      <c r="G9" s="48"/>
    </row>
    <row r="10" spans="2:8" s="7" customFormat="1" ht="31.5" x14ac:dyDescent="0.25">
      <c r="B10" s="71">
        <v>6</v>
      </c>
      <c r="C10" s="26" t="s">
        <v>449</v>
      </c>
      <c r="D10" s="76">
        <v>62.5</v>
      </c>
      <c r="E10" s="25" t="s">
        <v>492</v>
      </c>
      <c r="F10" s="151" t="s">
        <v>843</v>
      </c>
      <c r="G10" s="48"/>
    </row>
    <row r="11" spans="2:8" s="7" customFormat="1" ht="31.5" x14ac:dyDescent="0.25">
      <c r="B11" s="71">
        <v>7</v>
      </c>
      <c r="C11" s="26" t="s">
        <v>450</v>
      </c>
      <c r="D11" s="76">
        <v>36</v>
      </c>
      <c r="E11" s="25"/>
      <c r="F11" s="150"/>
      <c r="G11" s="48"/>
    </row>
    <row r="12" spans="2:8" s="7" customFormat="1" ht="31.5" x14ac:dyDescent="0.25">
      <c r="B12" s="71">
        <v>8</v>
      </c>
      <c r="C12" s="26" t="s">
        <v>451</v>
      </c>
      <c r="D12" s="76">
        <v>36</v>
      </c>
      <c r="E12" s="25"/>
      <c r="F12" s="150"/>
      <c r="G12" s="48"/>
    </row>
    <row r="13" spans="2:8" s="7" customFormat="1" ht="31.5" x14ac:dyDescent="0.25">
      <c r="B13" s="71">
        <v>9</v>
      </c>
      <c r="C13" s="26" t="s">
        <v>452</v>
      </c>
      <c r="D13" s="76">
        <v>42</v>
      </c>
      <c r="E13" s="109" t="s">
        <v>698</v>
      </c>
      <c r="F13" s="151" t="s">
        <v>810</v>
      </c>
      <c r="G13" s="48" t="s">
        <v>699</v>
      </c>
    </row>
    <row r="14" spans="2:8" s="7" customFormat="1" ht="31.5" x14ac:dyDescent="0.25">
      <c r="B14" s="71">
        <v>10</v>
      </c>
      <c r="C14" s="26" t="s">
        <v>453</v>
      </c>
      <c r="D14" s="76">
        <v>42</v>
      </c>
      <c r="E14" s="25"/>
      <c r="F14" s="150"/>
      <c r="G14" s="48"/>
    </row>
    <row r="15" spans="2:8" s="7" customFormat="1" ht="31.5" x14ac:dyDescent="0.25">
      <c r="B15" s="71">
        <v>11</v>
      </c>
      <c r="C15" s="26" t="s">
        <v>454</v>
      </c>
      <c r="D15" s="76">
        <v>42</v>
      </c>
      <c r="E15" s="25"/>
      <c r="F15" s="129"/>
      <c r="G15" s="48"/>
    </row>
    <row r="16" spans="2:8" s="7" customFormat="1" ht="31.5" x14ac:dyDescent="0.25">
      <c r="B16" s="71">
        <v>12</v>
      </c>
      <c r="C16" s="26" t="s">
        <v>455</v>
      </c>
      <c r="D16" s="76">
        <v>42</v>
      </c>
      <c r="E16" s="25"/>
      <c r="F16" s="150"/>
      <c r="G16" s="48"/>
    </row>
    <row r="17" spans="2:7" s="7" customFormat="1" ht="31.5" x14ac:dyDescent="0.25">
      <c r="B17" s="71">
        <f>B16+1</f>
        <v>13</v>
      </c>
      <c r="C17" s="26" t="s">
        <v>456</v>
      </c>
      <c r="D17" s="76">
        <v>36</v>
      </c>
      <c r="E17" s="25" t="s">
        <v>697</v>
      </c>
      <c r="F17" s="151" t="s">
        <v>825</v>
      </c>
      <c r="G17" s="48" t="s">
        <v>699</v>
      </c>
    </row>
    <row r="18" spans="2:7" s="7" customFormat="1" ht="31.5" x14ac:dyDescent="0.25">
      <c r="B18" s="71">
        <f t="shared" ref="B18:B52" si="0">B17+1</f>
        <v>14</v>
      </c>
      <c r="C18" s="26" t="s">
        <v>457</v>
      </c>
      <c r="D18" s="76">
        <v>62</v>
      </c>
      <c r="E18" s="25" t="s">
        <v>947</v>
      </c>
      <c r="F18" s="149" t="s">
        <v>946</v>
      </c>
      <c r="G18" s="48"/>
    </row>
    <row r="19" spans="2:7" s="7" customFormat="1" ht="39" x14ac:dyDescent="0.25">
      <c r="B19" s="71">
        <f t="shared" si="0"/>
        <v>15</v>
      </c>
      <c r="C19" s="26" t="s">
        <v>458</v>
      </c>
      <c r="D19" s="76">
        <v>62.6</v>
      </c>
      <c r="E19" s="25" t="s">
        <v>493</v>
      </c>
      <c r="F19" s="150" t="s">
        <v>821</v>
      </c>
      <c r="G19" s="77" t="s">
        <v>494</v>
      </c>
    </row>
    <row r="20" spans="2:7" s="7" customFormat="1" ht="31.5" x14ac:dyDescent="0.25">
      <c r="B20" s="71">
        <f t="shared" si="0"/>
        <v>16</v>
      </c>
      <c r="C20" s="26" t="s">
        <v>459</v>
      </c>
      <c r="D20" s="76">
        <v>62</v>
      </c>
      <c r="E20" s="148" t="s">
        <v>945</v>
      </c>
      <c r="F20" s="148" t="s">
        <v>945</v>
      </c>
      <c r="G20" s="48"/>
    </row>
    <row r="21" spans="2:7" s="7" customFormat="1" ht="31.5" x14ac:dyDescent="0.25">
      <c r="B21" s="71">
        <f t="shared" si="0"/>
        <v>17</v>
      </c>
      <c r="C21" s="26" t="s">
        <v>460</v>
      </c>
      <c r="D21" s="76">
        <v>62</v>
      </c>
      <c r="E21" s="25"/>
      <c r="F21" s="150"/>
      <c r="G21" s="48"/>
    </row>
    <row r="22" spans="2:7" s="7" customFormat="1" ht="31.5" x14ac:dyDescent="0.25">
      <c r="B22" s="71">
        <f t="shared" si="0"/>
        <v>18</v>
      </c>
      <c r="C22" s="26" t="s">
        <v>461</v>
      </c>
      <c r="D22" s="76">
        <v>42</v>
      </c>
      <c r="E22" s="25"/>
      <c r="F22" s="129"/>
      <c r="G22" s="48"/>
    </row>
    <row r="23" spans="2:7" s="7" customFormat="1" ht="31.5" x14ac:dyDescent="0.25">
      <c r="B23" s="71">
        <f t="shared" si="0"/>
        <v>19</v>
      </c>
      <c r="C23" s="26" t="s">
        <v>462</v>
      </c>
      <c r="D23" s="76">
        <v>42</v>
      </c>
      <c r="E23" s="25"/>
      <c r="F23" s="129"/>
      <c r="G23" s="48"/>
    </row>
    <row r="24" spans="2:7" s="7" customFormat="1" ht="31.5" x14ac:dyDescent="0.25">
      <c r="B24" s="71">
        <f t="shared" si="0"/>
        <v>20</v>
      </c>
      <c r="C24" s="26" t="s">
        <v>463</v>
      </c>
      <c r="D24" s="76">
        <v>42</v>
      </c>
      <c r="E24" s="25"/>
      <c r="F24" s="129"/>
      <c r="G24" s="48"/>
    </row>
    <row r="25" spans="2:7" s="7" customFormat="1" ht="31.5" x14ac:dyDescent="0.25">
      <c r="B25" s="71">
        <f t="shared" si="0"/>
        <v>21</v>
      </c>
      <c r="C25" s="26" t="s">
        <v>464</v>
      </c>
      <c r="D25" s="76">
        <v>61</v>
      </c>
      <c r="E25" s="25"/>
      <c r="F25" s="129"/>
      <c r="G25" s="48"/>
    </row>
    <row r="26" spans="2:7" s="7" customFormat="1" ht="31.5" x14ac:dyDescent="0.25">
      <c r="B26" s="71">
        <f t="shared" si="0"/>
        <v>22</v>
      </c>
      <c r="C26" s="26" t="s">
        <v>465</v>
      </c>
      <c r="D26" s="76">
        <v>42</v>
      </c>
      <c r="E26" s="25"/>
      <c r="F26" s="129"/>
      <c r="G26" s="48"/>
    </row>
    <row r="27" spans="2:7" s="7" customFormat="1" ht="31.5" x14ac:dyDescent="0.25">
      <c r="B27" s="71">
        <f t="shared" si="0"/>
        <v>23</v>
      </c>
      <c r="C27" s="26" t="s">
        <v>466</v>
      </c>
      <c r="D27" s="76">
        <v>36</v>
      </c>
      <c r="E27" s="25"/>
      <c r="F27" s="129"/>
      <c r="G27" s="48"/>
    </row>
    <row r="28" spans="2:7" s="7" customFormat="1" ht="31.5" x14ac:dyDescent="0.25">
      <c r="B28" s="71">
        <f t="shared" si="0"/>
        <v>24</v>
      </c>
      <c r="C28" s="26" t="s">
        <v>467</v>
      </c>
      <c r="D28" s="76">
        <v>56</v>
      </c>
      <c r="E28" s="25"/>
      <c r="F28" s="129"/>
      <c r="G28" s="48"/>
    </row>
    <row r="29" spans="2:7" s="7" customFormat="1" ht="31.5" x14ac:dyDescent="0.25">
      <c r="B29" s="71">
        <f t="shared" si="0"/>
        <v>25</v>
      </c>
      <c r="C29" s="26" t="s">
        <v>468</v>
      </c>
      <c r="D29" s="76">
        <v>42</v>
      </c>
      <c r="E29" s="25"/>
      <c r="F29" s="129"/>
      <c r="G29" s="48"/>
    </row>
    <row r="30" spans="2:7" s="7" customFormat="1" ht="31.5" x14ac:dyDescent="0.25">
      <c r="B30" s="71">
        <f t="shared" si="0"/>
        <v>26</v>
      </c>
      <c r="C30" s="26" t="s">
        <v>469</v>
      </c>
      <c r="D30" s="76">
        <v>36</v>
      </c>
      <c r="E30" s="25"/>
      <c r="F30" s="129"/>
      <c r="G30" s="48"/>
    </row>
    <row r="31" spans="2:7" s="7" customFormat="1" ht="31.5" x14ac:dyDescent="0.25">
      <c r="B31" s="71">
        <f t="shared" si="0"/>
        <v>27</v>
      </c>
      <c r="C31" s="26" t="s">
        <v>470</v>
      </c>
      <c r="D31" s="76">
        <v>36</v>
      </c>
      <c r="E31" s="25"/>
      <c r="F31" s="129"/>
      <c r="G31" s="48"/>
    </row>
    <row r="32" spans="2:7" s="7" customFormat="1" ht="31.5" x14ac:dyDescent="0.25">
      <c r="B32" s="71">
        <f t="shared" si="0"/>
        <v>28</v>
      </c>
      <c r="C32" s="26" t="s">
        <v>471</v>
      </c>
      <c r="D32" s="76">
        <v>36</v>
      </c>
      <c r="E32" s="25"/>
      <c r="F32" s="129"/>
      <c r="G32" s="48"/>
    </row>
    <row r="33" spans="2:7" s="7" customFormat="1" ht="31.5" x14ac:dyDescent="0.25">
      <c r="B33" s="71">
        <f t="shared" si="0"/>
        <v>29</v>
      </c>
      <c r="C33" s="26" t="s">
        <v>472</v>
      </c>
      <c r="D33" s="76">
        <v>36</v>
      </c>
      <c r="E33" s="25"/>
      <c r="F33" s="129"/>
      <c r="G33" s="48"/>
    </row>
    <row r="34" spans="2:7" s="7" customFormat="1" ht="31.5" x14ac:dyDescent="0.25">
      <c r="B34" s="71">
        <f t="shared" si="0"/>
        <v>30</v>
      </c>
      <c r="C34" s="26" t="s">
        <v>473</v>
      </c>
      <c r="D34" s="76">
        <v>36</v>
      </c>
      <c r="E34" s="25"/>
      <c r="F34" s="129"/>
      <c r="G34" s="48"/>
    </row>
    <row r="35" spans="2:7" s="7" customFormat="1" ht="31.5" x14ac:dyDescent="0.25">
      <c r="B35" s="71">
        <f t="shared" si="0"/>
        <v>31</v>
      </c>
      <c r="C35" s="26" t="s">
        <v>474</v>
      </c>
      <c r="D35" s="76">
        <v>36</v>
      </c>
      <c r="E35" s="25"/>
      <c r="F35" s="129"/>
      <c r="G35" s="48"/>
    </row>
    <row r="36" spans="2:7" s="7" customFormat="1" ht="31.5" x14ac:dyDescent="0.25">
      <c r="B36" s="71">
        <f t="shared" si="0"/>
        <v>32</v>
      </c>
      <c r="C36" s="26" t="s">
        <v>475</v>
      </c>
      <c r="D36" s="76">
        <v>36</v>
      </c>
      <c r="E36" s="25"/>
      <c r="F36" s="129"/>
      <c r="G36" s="48"/>
    </row>
    <row r="37" spans="2:7" s="7" customFormat="1" ht="31.5" x14ac:dyDescent="0.25">
      <c r="B37" s="71">
        <f t="shared" si="0"/>
        <v>33</v>
      </c>
      <c r="C37" s="26" t="s">
        <v>476</v>
      </c>
      <c r="D37" s="76">
        <v>42</v>
      </c>
      <c r="E37" s="25"/>
      <c r="F37" s="129"/>
      <c r="G37" s="48"/>
    </row>
    <row r="38" spans="2:7" s="7" customFormat="1" ht="31.5" x14ac:dyDescent="0.25">
      <c r="B38" s="71">
        <f t="shared" si="0"/>
        <v>34</v>
      </c>
      <c r="C38" s="26" t="s">
        <v>477</v>
      </c>
      <c r="D38" s="76">
        <v>36</v>
      </c>
      <c r="E38" s="25"/>
      <c r="F38" s="129"/>
      <c r="G38" s="48"/>
    </row>
    <row r="39" spans="2:7" s="7" customFormat="1" ht="31.5" x14ac:dyDescent="0.25">
      <c r="B39" s="71">
        <f t="shared" si="0"/>
        <v>35</v>
      </c>
      <c r="C39" s="26" t="s">
        <v>478</v>
      </c>
      <c r="D39" s="76">
        <v>36</v>
      </c>
      <c r="E39" s="25"/>
      <c r="F39" s="129"/>
      <c r="G39" s="48"/>
    </row>
    <row r="40" spans="2:7" s="7" customFormat="1" ht="31.5" x14ac:dyDescent="0.25">
      <c r="B40" s="71">
        <f t="shared" si="0"/>
        <v>36</v>
      </c>
      <c r="C40" s="26" t="s">
        <v>479</v>
      </c>
      <c r="D40" s="76">
        <v>36</v>
      </c>
      <c r="E40" s="25"/>
      <c r="F40" s="129"/>
      <c r="G40" s="48"/>
    </row>
    <row r="41" spans="2:7" s="7" customFormat="1" ht="31.5" x14ac:dyDescent="0.25">
      <c r="B41" s="71">
        <f t="shared" si="0"/>
        <v>37</v>
      </c>
      <c r="C41" s="26" t="s">
        <v>480</v>
      </c>
      <c r="D41" s="76">
        <v>32</v>
      </c>
      <c r="E41" s="25"/>
      <c r="F41" s="129"/>
      <c r="G41" s="48"/>
    </row>
    <row r="42" spans="2:7" s="7" customFormat="1" ht="31.5" x14ac:dyDescent="0.25">
      <c r="B42" s="71">
        <f t="shared" si="0"/>
        <v>38</v>
      </c>
      <c r="C42" s="26" t="s">
        <v>481</v>
      </c>
      <c r="D42" s="76">
        <v>45.9</v>
      </c>
      <c r="E42" s="25"/>
      <c r="F42" s="129"/>
      <c r="G42" s="48"/>
    </row>
    <row r="43" spans="2:7" s="7" customFormat="1" ht="31.5" x14ac:dyDescent="0.25">
      <c r="B43" s="71">
        <f t="shared" si="0"/>
        <v>39</v>
      </c>
      <c r="C43" s="26" t="s">
        <v>482</v>
      </c>
      <c r="D43" s="76">
        <v>36</v>
      </c>
      <c r="E43" s="25"/>
      <c r="F43" s="129"/>
      <c r="G43" s="48"/>
    </row>
    <row r="44" spans="2:7" s="7" customFormat="1" ht="31.5" x14ac:dyDescent="0.25">
      <c r="B44" s="71">
        <f t="shared" si="0"/>
        <v>40</v>
      </c>
      <c r="C44" s="26" t="s">
        <v>483</v>
      </c>
      <c r="D44" s="76">
        <v>42</v>
      </c>
      <c r="E44" s="25"/>
      <c r="F44" s="129"/>
      <c r="G44" s="48"/>
    </row>
    <row r="45" spans="2:7" s="7" customFormat="1" ht="31.5" x14ac:dyDescent="0.25">
      <c r="B45" s="71">
        <f t="shared" si="0"/>
        <v>41</v>
      </c>
      <c r="C45" s="26" t="s">
        <v>484</v>
      </c>
      <c r="D45" s="76">
        <v>36</v>
      </c>
      <c r="E45" s="25"/>
      <c r="F45" s="129"/>
      <c r="G45" s="48"/>
    </row>
    <row r="46" spans="2:7" s="7" customFormat="1" ht="31.5" x14ac:dyDescent="0.25">
      <c r="B46" s="71">
        <f t="shared" si="0"/>
        <v>42</v>
      </c>
      <c r="C46" s="26" t="s">
        <v>485</v>
      </c>
      <c r="D46" s="76">
        <v>36</v>
      </c>
      <c r="E46" s="25"/>
      <c r="F46" s="129"/>
      <c r="G46" s="48"/>
    </row>
    <row r="47" spans="2:7" s="7" customFormat="1" ht="31.5" x14ac:dyDescent="0.25">
      <c r="B47" s="71">
        <f t="shared" si="0"/>
        <v>43</v>
      </c>
      <c r="C47" s="26" t="s">
        <v>486</v>
      </c>
      <c r="D47" s="76">
        <v>37</v>
      </c>
      <c r="E47" s="25"/>
      <c r="F47" s="129"/>
      <c r="G47" s="48"/>
    </row>
    <row r="48" spans="2:7" s="7" customFormat="1" ht="31.5" x14ac:dyDescent="0.25">
      <c r="B48" s="71">
        <f t="shared" si="0"/>
        <v>44</v>
      </c>
      <c r="C48" s="26" t="s">
        <v>487</v>
      </c>
      <c r="D48" s="76">
        <v>42</v>
      </c>
      <c r="E48" s="25"/>
      <c r="F48" s="129"/>
      <c r="G48" s="48"/>
    </row>
    <row r="49" spans="2:7" s="7" customFormat="1" ht="31.5" x14ac:dyDescent="0.25">
      <c r="B49" s="71">
        <f t="shared" si="0"/>
        <v>45</v>
      </c>
      <c r="C49" s="26" t="s">
        <v>488</v>
      </c>
      <c r="D49" s="76">
        <v>48</v>
      </c>
      <c r="E49" s="25"/>
      <c r="F49" s="129"/>
      <c r="G49" s="48"/>
    </row>
    <row r="50" spans="2:7" s="7" customFormat="1" ht="15.75" x14ac:dyDescent="0.25">
      <c r="B50" s="71">
        <f t="shared" si="0"/>
        <v>46</v>
      </c>
      <c r="C50" s="26" t="s">
        <v>489</v>
      </c>
      <c r="D50" s="76">
        <v>42</v>
      </c>
      <c r="E50" s="25"/>
      <c r="F50" s="129"/>
      <c r="G50" s="48"/>
    </row>
    <row r="51" spans="2:7" s="7" customFormat="1" ht="31.5" x14ac:dyDescent="0.25">
      <c r="B51" s="71">
        <f t="shared" si="0"/>
        <v>47</v>
      </c>
      <c r="C51" s="26" t="s">
        <v>490</v>
      </c>
      <c r="D51" s="76">
        <v>36</v>
      </c>
      <c r="E51" s="25"/>
      <c r="F51" s="129"/>
      <c r="G51" s="48"/>
    </row>
    <row r="52" spans="2:7" s="7" customFormat="1" ht="31.5" x14ac:dyDescent="0.25">
      <c r="B52" s="71">
        <f t="shared" si="0"/>
        <v>48</v>
      </c>
      <c r="C52" s="26" t="s">
        <v>491</v>
      </c>
      <c r="D52" s="76">
        <v>42</v>
      </c>
      <c r="E52" s="25"/>
      <c r="F52" s="129"/>
      <c r="G52" s="48"/>
    </row>
    <row r="53" spans="2:7" s="7" customFormat="1" ht="18.75" x14ac:dyDescent="0.3">
      <c r="B53" s="91">
        <v>48</v>
      </c>
      <c r="C53" s="92"/>
      <c r="D53" s="93">
        <f>SUM(D5:D52)</f>
        <v>2061</v>
      </c>
      <c r="E53" s="90"/>
      <c r="F53" s="129"/>
      <c r="G53" s="48"/>
    </row>
    <row r="54" spans="2:7" s="7" customFormat="1" x14ac:dyDescent="0.25">
      <c r="C54" s="46"/>
      <c r="D54" s="65"/>
      <c r="E54" s="46"/>
      <c r="F54" s="130"/>
      <c r="G54" s="46"/>
    </row>
    <row r="55" spans="2:7" s="7" customFormat="1" x14ac:dyDescent="0.25">
      <c r="C55" s="46"/>
      <c r="D55" s="65"/>
      <c r="E55" s="46"/>
      <c r="F55" s="130"/>
      <c r="G55" s="46"/>
    </row>
    <row r="56" spans="2:7" s="7" customFormat="1" x14ac:dyDescent="0.25">
      <c r="C56" s="46"/>
      <c r="D56" s="65"/>
      <c r="E56" s="46"/>
      <c r="F56" s="130"/>
      <c r="G56" s="46"/>
    </row>
    <row r="57" spans="2:7" s="7" customFormat="1" x14ac:dyDescent="0.25">
      <c r="C57" s="46"/>
      <c r="D57" s="65"/>
      <c r="E57" s="46"/>
      <c r="F57" s="130"/>
      <c r="G57" s="46"/>
    </row>
    <row r="58" spans="2:7" s="7" customFormat="1" x14ac:dyDescent="0.25">
      <c r="D58" s="66"/>
      <c r="F58" s="131"/>
      <c r="G58" s="46"/>
    </row>
    <row r="59" spans="2:7" s="7" customFormat="1" x14ac:dyDescent="0.25">
      <c r="D59" s="66"/>
      <c r="F59" s="131"/>
      <c r="G59" s="46"/>
    </row>
    <row r="60" spans="2:7" s="7" customFormat="1" x14ac:dyDescent="0.25">
      <c r="D60" s="66"/>
      <c r="F60" s="131"/>
      <c r="G60" s="46"/>
    </row>
    <row r="61" spans="2:7" s="7" customFormat="1" x14ac:dyDescent="0.25">
      <c r="D61" s="66"/>
      <c r="F61" s="131"/>
      <c r="G61" s="46"/>
    </row>
    <row r="62" spans="2:7" s="7" customFormat="1" x14ac:dyDescent="0.25">
      <c r="D62" s="66"/>
      <c r="F62" s="131"/>
      <c r="G62" s="46"/>
    </row>
  </sheetData>
  <mergeCells count="2">
    <mergeCell ref="B2:G3"/>
    <mergeCell ref="F1:H1"/>
  </mergeCells>
  <pageMargins left="0.7" right="0.7" top="0.75" bottom="0.75" header="0.3" footer="0.3"/>
  <pageSetup paperSize="9" scale="6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4</vt:i4>
      </vt:variant>
    </vt:vector>
  </HeadingPairs>
  <TitlesOfParts>
    <vt:vector size="15" baseType="lpstr">
      <vt:lpstr>МО Агрикольское</vt:lpstr>
      <vt:lpstr>Мо Архангельское</vt:lpstr>
      <vt:lpstr>Мо Валамаз</vt:lpstr>
      <vt:lpstr>МО Васильевское</vt:lpstr>
      <vt:lpstr>МО Дебинское</vt:lpstr>
      <vt:lpstr>МО Кокман</vt:lpstr>
      <vt:lpstr>Мо Курьинское</vt:lpstr>
      <vt:lpstr>МО Прохоровское</vt:lpstr>
      <vt:lpstr>МО Селеговское</vt:lpstr>
      <vt:lpstr>МО "Красногорское"</vt:lpstr>
      <vt:lpstr>свод</vt:lpstr>
      <vt:lpstr>'МО "Красногорское"'!Область_печати</vt:lpstr>
      <vt:lpstr>'МО Агрикольское'!Область_печати</vt:lpstr>
      <vt:lpstr>'Мо Валамаз'!Область_печати</vt:lpstr>
      <vt:lpstr>'МО Кокман'!Область_печати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2023-03-01T09:15:46Z</dcterms:modified>
</cp:coreProperties>
</file>