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1\Documents\КСО 2021\Отчетность\2024\3 кв 2024\"/>
    </mc:Choice>
  </mc:AlternateContent>
  <xr:revisionPtr revIDLastSave="0" documentId="13_ncr:1_{9206EE18-77B7-43E1-84EE-0E0F8E9B2F6B}" xr6:coauthVersionLast="47" xr6:coauthVersionMax="47" xr10:uidLastSave="{00000000-0000-0000-0000-000000000000}"/>
  <bookViews>
    <workbookView xWindow="10752" yWindow="0" windowWidth="10356" windowHeight="12108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75" i="1" l="1"/>
  <c r="E61" i="1"/>
  <c r="E60" i="1"/>
  <c r="E58" i="1"/>
  <c r="E24" i="1"/>
  <c r="E23" i="1"/>
  <c r="E22" i="1"/>
  <c r="E21" i="1"/>
</calcChain>
</file>

<file path=xl/sharedStrings.xml><?xml version="1.0" encoding="utf-8"?>
<sst xmlns="http://schemas.openxmlformats.org/spreadsheetml/2006/main" count="105" uniqueCount="101">
  <si>
    <t>Код формы</t>
  </si>
  <si>
    <t>Наименование показателя</t>
  </si>
  <si>
    <t>Код строки</t>
  </si>
  <si>
    <t>Показатель</t>
  </si>
  <si>
    <t>100</t>
  </si>
  <si>
    <t xml:space="preserve">    финансово-хозяйственной деятельности учреждений (организаций) </t>
  </si>
  <si>
    <t xml:space="preserve">    целевого использования бюджетных средств</t>
  </si>
  <si>
    <t xml:space="preserve">    обоснованности плановых показателей </t>
  </si>
  <si>
    <t xml:space="preserve">    прочих тематических</t>
  </si>
  <si>
    <t xml:space="preserve">    неправомерное использование средств </t>
  </si>
  <si>
    <t xml:space="preserve">        - в том числе по фонду оплаты труда (с учетом начислений)</t>
  </si>
  <si>
    <t xml:space="preserve">    временное отвлечение бюджетных средств</t>
  </si>
  <si>
    <t xml:space="preserve">    искажение отчетности</t>
  </si>
  <si>
    <t xml:space="preserve">    потери бюджета </t>
  </si>
  <si>
    <t xml:space="preserve">    завышение расходов при планировании</t>
  </si>
  <si>
    <t xml:space="preserve">    несанкционированное образование кредиторской задолженности</t>
  </si>
  <si>
    <t xml:space="preserve">    прочие финансовые нарушения, не перечисленные выше </t>
  </si>
  <si>
    <t xml:space="preserve">    по составлению, утверждению и исполнению Плана финансово-хозяйственной деятельности</t>
  </si>
  <si>
    <t xml:space="preserve">    взыскано с виновных лиц</t>
  </si>
  <si>
    <t xml:space="preserve">    восстановлено неправомерно использованных средств</t>
  </si>
  <si>
    <t xml:space="preserve">    восстановлено в бюджет средств,использованных не по целевому назначению</t>
  </si>
  <si>
    <t xml:space="preserve">    казенные учреждения</t>
  </si>
  <si>
    <t xml:space="preserve">    бюджетные учреждения</t>
  </si>
  <si>
    <t xml:space="preserve">    автономные учреждения</t>
  </si>
  <si>
    <t xml:space="preserve">    прочие</t>
  </si>
  <si>
    <t>Привлечено к дисциплинарной и (или) материальной ответственности (чел.):</t>
  </si>
  <si>
    <t xml:space="preserve">    объявлено замечаний</t>
  </si>
  <si>
    <t xml:space="preserve">    объявлено выговоров</t>
  </si>
  <si>
    <t xml:space="preserve">    уволено с работы</t>
  </si>
  <si>
    <t xml:space="preserve">    понижено в должности</t>
  </si>
  <si>
    <t xml:space="preserve">    депремировано</t>
  </si>
  <si>
    <t xml:space="preserve">    привлечено к материальной ответственности</t>
  </si>
  <si>
    <t xml:space="preserve">        - в том числе проверенных в отчетном году</t>
  </si>
  <si>
    <t xml:space="preserve">    перечислено в доход бюджета</t>
  </si>
  <si>
    <t>Форма ежеквартального отчета</t>
  </si>
  <si>
    <t>Объем проверенных средств (тыс.руб.)</t>
  </si>
  <si>
    <t>Количество контрольных мероприятий, проведенных за отчетный период, всего, из них:</t>
  </si>
  <si>
    <t>Количество материалов, переданных в правоохранительные органы</t>
  </si>
  <si>
    <t>Расчетные показатели (считаются автоматически):</t>
  </si>
  <si>
    <t>Количество контрольных мероприятий, проведенных по заданиям правоохранительных органов</t>
  </si>
  <si>
    <t xml:space="preserve">    неэффективное использование средств (имущества)</t>
  </si>
  <si>
    <t xml:space="preserve">    нарушения в учете и списании имущества</t>
  </si>
  <si>
    <t xml:space="preserve">    нарушения в учете и списании финансовых обязательств</t>
  </si>
  <si>
    <t xml:space="preserve">    нарушения в учете и списании денежных средств и денежных документов</t>
  </si>
  <si>
    <t>Контрольными мероприятиями выявлено финансовых нарушений всего (тыс.руб.), из них:</t>
  </si>
  <si>
    <t>Принятые меры по результатам контрольных мероприятий (тыс.руб.):</t>
  </si>
  <si>
    <t xml:space="preserve">    восстановлено на баланс</t>
  </si>
  <si>
    <t>Количество принятых постановлений, распоряжений и решений органов местного самоуправления, изданных приказов руководителей учреждений по устранению нарушений, выявленных в ходе контрольных мероприятий</t>
  </si>
  <si>
    <t>Доля должностных лиц привлеченных к ответственности по результатам проведенных контрольных мероприятий</t>
  </si>
  <si>
    <t xml:space="preserve">    исполнения муниципального задания</t>
  </si>
  <si>
    <t xml:space="preserve">    составления, исполнения местных бюджетов</t>
  </si>
  <si>
    <t xml:space="preserve">    по расчету нормативных затрат на оказание муниципальных услуг (работ)</t>
  </si>
  <si>
    <t xml:space="preserve">    органы местного самоуправления</t>
  </si>
  <si>
    <t xml:space="preserve">    поселений, осуществляющих учет самостоятельно,</t>
  </si>
  <si>
    <t xml:space="preserve">    поселений, охваченных централизованным учетом,</t>
  </si>
  <si>
    <t>Количество органов местного самоуправления, муниципальных учреждений, поселений всего, в том числе:</t>
  </si>
  <si>
    <t xml:space="preserve">    органов местного самоуправления, учреждений, осуществляющих учет самостоятельно,</t>
  </si>
  <si>
    <t xml:space="preserve">    органов местного самоуправления, учреждений, охваченных централизованным учетом,</t>
  </si>
  <si>
    <t xml:space="preserve">    по составлению, доведению, изменению, исполнению  муниципальных заданий, составлению отчетности </t>
  </si>
  <si>
    <t xml:space="preserve">    по составлению, подписанию и исполнению Соглашений о порядке и условиях предоставления субсидий на финансовое обеспечение выполнения муниципального задания, иные цели, бюджетные инвестиции</t>
  </si>
  <si>
    <t xml:space="preserve">     - в том числе объем проверенных расходов </t>
  </si>
  <si>
    <t xml:space="preserve">Контрольными мероприятиями выявлено нарушений законодательства в сфере закупок, всего (количество случаев) </t>
  </si>
  <si>
    <t>Контрольными мероприятиями выявлено нарушений по предоставлению субсидий,  всего (количество случаев) из них:</t>
  </si>
  <si>
    <t>AS06МО</t>
  </si>
  <si>
    <t>Наименование финансового органа муниципального образования в Удмуртской Республике: ______________________________________</t>
  </si>
  <si>
    <t>Раздел</t>
  </si>
  <si>
    <t>Количество мероприятий по согласованию заключения контракта с единственным поставщиком (количество рассмотренных обращений)</t>
  </si>
  <si>
    <t>Количество представлений, направленных объектам контроля</t>
  </si>
  <si>
    <t xml:space="preserve">Количество предписаний, направленных объектам контроля </t>
  </si>
  <si>
    <t xml:space="preserve">Количество уведомлений о применении бюджетных мер принуждкения </t>
  </si>
  <si>
    <t xml:space="preserve">Количество составленных протоколов об административных правонарушениях </t>
  </si>
  <si>
    <t>Количество постановлений по делам об административных правонарушениях о прекращении дела</t>
  </si>
  <si>
    <t xml:space="preserve">        - в том числе неэффективное использование имущества</t>
  </si>
  <si>
    <t>Сумма начисленных административных штрафов (тыс. руб.)</t>
  </si>
  <si>
    <t xml:space="preserve">Количество дел об административных правонарушениях, по результатам рассмотрения которых вынесены постановления о наложении административного штрафа, дисквалификации </t>
  </si>
  <si>
    <t>Количество контрольных мероприятий, результаты которых обсуждались на коллегиях, собраниях коллективов</t>
  </si>
  <si>
    <t xml:space="preserve">    экспертно-аналитических</t>
  </si>
  <si>
    <r>
      <t xml:space="preserve">    нецелевое использование средств</t>
    </r>
    <r>
      <rPr>
        <i/>
        <sz val="11"/>
        <color rgb="FF000000"/>
        <rFont val="Arial"/>
        <family val="2"/>
        <charset val="204"/>
      </rPr>
      <t/>
    </r>
  </si>
  <si>
    <t>Контрольными мероприятиями выявлено нефинансовых нарушений, всего (тыс.руб.)</t>
  </si>
  <si>
    <t xml:space="preserve">    восстановлено средств, излишне запланированных</t>
  </si>
  <si>
    <t>Количество возбужденных уголовных дел  по материалам, переданным в правоохранительные органы</t>
  </si>
  <si>
    <t>Доля органов местного самоуправления, муниципальных учреждений проверенных в отчетном году</t>
  </si>
  <si>
    <t xml:space="preserve">    устранено нарушений по учету и списанию финансовых обязательств и имущества</t>
  </si>
  <si>
    <t xml:space="preserve">Количество представлений, постановлений, вынесенных правоохранительными органами, по материалам, переданным в правоохранительные органы </t>
  </si>
  <si>
    <t>Штатная численность лиц, осуществляющих муниципальный финансовый контроль, всего, в том числе:</t>
  </si>
  <si>
    <t xml:space="preserve">        - осуществляющих внутренний муниципальный финансовый контроль</t>
  </si>
  <si>
    <t xml:space="preserve">        - осуществляющих внешний муниципальный финансовый контроль</t>
  </si>
  <si>
    <t xml:space="preserve">    - имеющих статус казенных учреждений</t>
  </si>
  <si>
    <t xml:space="preserve">    - имеющих статус бюджетных учреждений</t>
  </si>
  <si>
    <t>Количество централизованных бухгалтерий, всего, в том числе:</t>
  </si>
  <si>
    <t>410</t>
  </si>
  <si>
    <t xml:space="preserve">    муниципальные образования (муниципальный район, городской округ)</t>
  </si>
  <si>
    <t xml:space="preserve">    муниципальные образования (сельские поселения)</t>
  </si>
  <si>
    <t>"Приложение № 3 к приказу Министерства финансов Удмуртской Республики от   24.03.2014г. № 34</t>
  </si>
  <si>
    <t xml:space="preserve">    - количество муниципальных учреждений, органов местного самоуправления (муниципального района, городского округа), в которых выявлены нарушения</t>
  </si>
  <si>
    <t xml:space="preserve">    -  количество муниципальных учреждений, органов местного самоуправления (муниципального района, городского округа), в которых сотрудники привлечены к дисциплинарной и (или) материальной ответственности</t>
  </si>
  <si>
    <t>Количество объектов контрольных мероприятий, в которых выявлены нарушения, всего, в том числе:</t>
  </si>
  <si>
    <t>Количество объектов контроля, в которых сотрудники привлечены к ответственности, всего, в том числе:</t>
  </si>
  <si>
    <t>Количество проверенных объектов контроля, всего, в том числе:</t>
  </si>
  <si>
    <r>
      <t>по контрольно-ревизионной работе, проведенной в __</t>
    </r>
    <r>
      <rPr>
        <b/>
        <u/>
        <sz val="12"/>
        <rFont val="Arial Cyr"/>
        <charset val="204"/>
      </rPr>
      <t>2024</t>
    </r>
    <r>
      <rPr>
        <b/>
        <sz val="12"/>
        <rFont val="Arial Cyr"/>
        <charset val="204"/>
      </rPr>
      <t>_ году</t>
    </r>
  </si>
  <si>
    <t>по состоянию на   01.07.2024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</si>
</sst>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rgb="FFFFFFFF"/>
      <name val="Arial Cyr"/>
      <charset val="204"/>
    </font>
    <font>
      <b/>
      <sz val="11"/>
      <color rgb="FF000000"/>
      <name val="Arial Cyr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sz val="12"/>
      <color rgb="FF000000"/>
      <name val="Arial CYR"/>
      <charset val="204"/>
    </font>
    <font>
      <sz val="11"/>
      <color rgb="FF000000"/>
      <name val="Arial CYR"/>
      <charset val="204"/>
    </font>
    <font>
      <sz val="9"/>
      <color rgb="FFFFFFFF"/>
      <name val="Arial Cyr"/>
      <charset val="204"/>
    </font>
    <font>
      <sz val="9"/>
      <color rgb="FF000000"/>
      <name val="Arial Cyr"/>
      <charset val="204"/>
    </font>
    <font>
      <sz val="10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7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color theme="0"/>
      <name val="Arial Cyr"/>
      <charset val="204"/>
    </font>
    <font>
      <b/>
      <u/>
      <sz val="12"/>
      <name val="Arial Cyr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0" fillId="0" borderId="0" xfId="0" applyNumberForma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6" fillId="0" borderId="0" xfId="0" applyFont="1" applyAlignment="1">
      <alignment horizontal="justify"/>
    </xf>
    <xf numFmtId="3" fontId="5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16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8" fillId="0" borderId="0" xfId="0" applyFont="1" applyAlignment="1">
      <alignment vertical="top"/>
    </xf>
    <xf numFmtId="0" fontId="13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0" fontId="1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left"/>
    </xf>
    <xf numFmtId="0" fontId="20" fillId="2" borderId="0" xfId="0" applyFont="1" applyFill="1" applyAlignment="1">
      <alignment horizontal="right" vertical="top"/>
    </xf>
    <xf numFmtId="0" fontId="19" fillId="0" borderId="0" xfId="0" applyFont="1" applyAlignment="1">
      <alignment vertical="top"/>
    </xf>
    <xf numFmtId="0" fontId="13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3" fontId="12" fillId="3" borderId="1" xfId="0" applyNumberFormat="1" applyFont="1" applyFill="1" applyBorder="1" applyAlignment="1">
      <alignment horizontal="right" indent="1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 indent="1"/>
    </xf>
    <xf numFmtId="0" fontId="3" fillId="3" borderId="0" xfId="0" applyFont="1" applyFill="1" applyAlignment="1">
      <alignment horizontal="left"/>
    </xf>
    <xf numFmtId="0" fontId="10" fillId="0" borderId="4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vertical="top"/>
    </xf>
    <xf numFmtId="3" fontId="22" fillId="0" borderId="0" xfId="0" applyNumberFormat="1" applyFont="1" applyAlignment="1">
      <alignment horizontal="justify"/>
    </xf>
    <xf numFmtId="0" fontId="25" fillId="3" borderId="0" xfId="0" applyFont="1" applyFill="1" applyAlignment="1">
      <alignment horizontal="left"/>
    </xf>
    <xf numFmtId="0" fontId="14" fillId="0" borderId="1" xfId="0" applyFont="1" applyBorder="1" applyAlignment="1">
      <alignment horizontal="left" wrapText="1"/>
    </xf>
    <xf numFmtId="0" fontId="27" fillId="0" borderId="0" xfId="0" applyFont="1"/>
    <xf numFmtId="3" fontId="22" fillId="0" borderId="0" xfId="0" applyNumberFormat="1" applyFont="1" applyAlignment="1">
      <alignment horizontal="justify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3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tabSelected="1" topLeftCell="A19" zoomScale="85" zoomScaleNormal="85" workbookViewId="0">
      <selection activeCell="E17" sqref="E17"/>
    </sheetView>
  </sheetViews>
  <sheetFormatPr defaultColWidth="9.109375" defaultRowHeight="14.4" x14ac:dyDescent="0.3"/>
  <cols>
    <col min="1" max="1" width="4.109375" style="2" customWidth="1"/>
    <col min="2" max="2" width="6.109375" style="42" customWidth="1"/>
    <col min="3" max="3" width="55.33203125" style="2" customWidth="1"/>
    <col min="4" max="4" width="10.88671875" style="2" customWidth="1"/>
    <col min="5" max="5" width="15.109375" style="2" customWidth="1"/>
    <col min="6" max="6" width="9.44140625" style="2" customWidth="1"/>
    <col min="7" max="16384" width="9.109375" style="2"/>
  </cols>
  <sheetData>
    <row r="1" spans="1:6" ht="74.25" customHeight="1" x14ac:dyDescent="0.25">
      <c r="D1" s="73" t="s">
        <v>93</v>
      </c>
      <c r="E1" s="73"/>
    </row>
    <row r="2" spans="1:6" x14ac:dyDescent="0.25">
      <c r="D2" s="69"/>
      <c r="E2" s="69"/>
    </row>
    <row r="3" spans="1:6" ht="15" customHeight="1" x14ac:dyDescent="0.25">
      <c r="A3" s="1"/>
      <c r="B3" s="78"/>
      <c r="C3" s="78"/>
      <c r="D3" s="50" t="s">
        <v>0</v>
      </c>
      <c r="E3" s="51" t="s">
        <v>63</v>
      </c>
      <c r="F3" s="3"/>
    </row>
    <row r="4" spans="1:6" ht="15" customHeight="1" x14ac:dyDescent="0.25">
      <c r="A4" s="1"/>
      <c r="B4" s="78"/>
      <c r="C4" s="78"/>
      <c r="D4" s="50"/>
      <c r="E4" s="14"/>
      <c r="F4" s="3"/>
    </row>
    <row r="5" spans="1:6" ht="15" customHeight="1" x14ac:dyDescent="0.3">
      <c r="A5" s="82" t="s">
        <v>34</v>
      </c>
      <c r="B5" s="82"/>
      <c r="C5" s="82"/>
      <c r="D5" s="82"/>
      <c r="E5" s="14"/>
      <c r="F5" s="3"/>
    </row>
    <row r="6" spans="1:6" ht="15" customHeight="1" x14ac:dyDescent="0.3">
      <c r="A6" s="83" t="s">
        <v>99</v>
      </c>
      <c r="B6" s="83"/>
      <c r="C6" s="83"/>
      <c r="D6" s="83"/>
      <c r="E6" s="14"/>
      <c r="F6" s="3"/>
    </row>
    <row r="7" spans="1:6" ht="15" customHeight="1" x14ac:dyDescent="0.3">
      <c r="A7" s="83" t="s">
        <v>100</v>
      </c>
      <c r="B7" s="83"/>
      <c r="C7" s="83"/>
      <c r="D7" s="83"/>
      <c r="E7" s="14"/>
      <c r="F7" s="3"/>
    </row>
    <row r="8" spans="1:6" ht="15" customHeight="1" x14ac:dyDescent="0.3">
      <c r="A8"/>
      <c r="B8" s="39"/>
      <c r="C8"/>
      <c r="D8" s="9"/>
      <c r="E8" s="14"/>
      <c r="F8" s="3"/>
    </row>
    <row r="9" spans="1:6" ht="15.45" customHeight="1" x14ac:dyDescent="0.3">
      <c r="A9"/>
      <c r="B9" s="39"/>
      <c r="C9" s="10"/>
      <c r="D9" s="11"/>
      <c r="E9" s="15"/>
      <c r="F9" s="3"/>
    </row>
    <row r="10" spans="1:6" ht="30.75" customHeight="1" x14ac:dyDescent="0.3">
      <c r="A10" s="16" t="s">
        <v>64</v>
      </c>
      <c r="B10" s="16"/>
      <c r="C10" s="72"/>
      <c r="D10"/>
      <c r="E10" s="13"/>
      <c r="F10" s="3"/>
    </row>
    <row r="11" spans="1:6" ht="7.5" customHeight="1" x14ac:dyDescent="0.3">
      <c r="A11" s="12"/>
      <c r="B11" s="12"/>
      <c r="C11"/>
      <c r="D11"/>
      <c r="E11" s="13"/>
      <c r="F11" s="3"/>
    </row>
    <row r="12" spans="1:6" ht="6.75" customHeight="1" x14ac:dyDescent="0.25">
      <c r="A12" s="7"/>
      <c r="B12" s="79" t="s">
        <v>65</v>
      </c>
      <c r="C12" s="80" t="s">
        <v>1</v>
      </c>
      <c r="D12" s="81" t="s">
        <v>2</v>
      </c>
      <c r="E12" s="77" t="s">
        <v>3</v>
      </c>
      <c r="F12" s="8"/>
    </row>
    <row r="13" spans="1:6" ht="9.75" customHeight="1" x14ac:dyDescent="0.25">
      <c r="A13" s="7"/>
      <c r="B13" s="79"/>
      <c r="C13" s="80"/>
      <c r="D13" s="81"/>
      <c r="E13" s="77"/>
      <c r="F13" s="8"/>
    </row>
    <row r="14" spans="1:6" ht="9" customHeight="1" x14ac:dyDescent="0.25">
      <c r="A14" s="7"/>
      <c r="B14" s="79"/>
      <c r="C14" s="80"/>
      <c r="D14" s="81"/>
      <c r="E14" s="77"/>
      <c r="F14" s="8"/>
    </row>
    <row r="15" spans="1:6" x14ac:dyDescent="0.25">
      <c r="A15" s="7"/>
      <c r="B15" s="84">
        <v>1</v>
      </c>
      <c r="C15" s="18" t="s">
        <v>36</v>
      </c>
      <c r="D15" s="18" t="s">
        <v>4</v>
      </c>
      <c r="E15" s="32">
        <v>34</v>
      </c>
      <c r="F15" s="8"/>
    </row>
    <row r="16" spans="1:6" x14ac:dyDescent="0.25">
      <c r="A16" s="7"/>
      <c r="B16" s="85"/>
      <c r="C16" s="19" t="s">
        <v>5</v>
      </c>
      <c r="D16" s="20">
        <v>101</v>
      </c>
      <c r="E16" s="29">
        <v>1</v>
      </c>
      <c r="F16" s="8"/>
    </row>
    <row r="17" spans="1:6" x14ac:dyDescent="0.25">
      <c r="A17" s="7"/>
      <c r="B17" s="85"/>
      <c r="C17" s="30" t="s">
        <v>49</v>
      </c>
      <c r="D17" s="20">
        <v>102</v>
      </c>
      <c r="E17" s="29"/>
      <c r="F17" s="8"/>
    </row>
    <row r="18" spans="1:6" x14ac:dyDescent="0.25">
      <c r="A18" s="7"/>
      <c r="B18" s="85"/>
      <c r="C18" s="19" t="s">
        <v>50</v>
      </c>
      <c r="D18" s="43">
        <v>103</v>
      </c>
      <c r="E18" s="29">
        <v>1</v>
      </c>
      <c r="F18" s="8"/>
    </row>
    <row r="19" spans="1:6" x14ac:dyDescent="0.25">
      <c r="A19" s="7"/>
      <c r="B19" s="85"/>
      <c r="C19" s="19" t="s">
        <v>6</v>
      </c>
      <c r="D19" s="20">
        <v>104</v>
      </c>
      <c r="E19" s="29">
        <v>2</v>
      </c>
      <c r="F19" s="8"/>
    </row>
    <row r="20" spans="1:6" x14ac:dyDescent="0.25">
      <c r="A20" s="7"/>
      <c r="B20" s="85"/>
      <c r="C20" s="19" t="s">
        <v>7</v>
      </c>
      <c r="D20" s="20">
        <v>105</v>
      </c>
      <c r="E20" s="29"/>
      <c r="F20" s="8"/>
    </row>
    <row r="21" spans="1:6" x14ac:dyDescent="0.25">
      <c r="A21" s="7"/>
      <c r="B21" s="85"/>
      <c r="C21" s="19" t="s">
        <v>8</v>
      </c>
      <c r="D21" s="20">
        <v>106</v>
      </c>
      <c r="E21" s="29">
        <f>9+3</f>
        <v>12</v>
      </c>
      <c r="F21" s="8"/>
    </row>
    <row r="22" spans="1:6" x14ac:dyDescent="0.25">
      <c r="A22" s="7"/>
      <c r="B22" s="86"/>
      <c r="C22" s="66" t="s">
        <v>76</v>
      </c>
      <c r="D22" s="20">
        <v>107</v>
      </c>
      <c r="E22" s="29">
        <f>11+7</f>
        <v>18</v>
      </c>
      <c r="F22" s="8"/>
    </row>
    <row r="23" spans="1:6" x14ac:dyDescent="0.25">
      <c r="A23" s="7"/>
      <c r="B23" s="84">
        <v>2</v>
      </c>
      <c r="C23" s="67" t="s">
        <v>35</v>
      </c>
      <c r="D23" s="18">
        <v>200</v>
      </c>
      <c r="E23" s="29">
        <f>93875+5460</f>
        <v>99335</v>
      </c>
      <c r="F23" s="8"/>
    </row>
    <row r="24" spans="1:6" x14ac:dyDescent="0.25">
      <c r="A24" s="7"/>
      <c r="B24" s="86"/>
      <c r="C24" s="68" t="s">
        <v>60</v>
      </c>
      <c r="D24" s="36">
        <v>201</v>
      </c>
      <c r="E24" s="29">
        <f>71498+5460</f>
        <v>76958</v>
      </c>
      <c r="F24" s="8"/>
    </row>
    <row r="25" spans="1:6" x14ac:dyDescent="0.25">
      <c r="A25" s="7"/>
      <c r="B25" s="84">
        <v>3</v>
      </c>
      <c r="C25" s="46" t="s">
        <v>44</v>
      </c>
      <c r="D25" s="17">
        <v>300</v>
      </c>
      <c r="E25" s="32">
        <v>9780</v>
      </c>
      <c r="F25" s="8"/>
    </row>
    <row r="26" spans="1:6" x14ac:dyDescent="0.3">
      <c r="A26" s="7"/>
      <c r="B26" s="85"/>
      <c r="C26" s="66" t="s">
        <v>77</v>
      </c>
      <c r="D26" s="20">
        <v>301</v>
      </c>
      <c r="E26" s="29"/>
      <c r="F26" s="8"/>
    </row>
    <row r="27" spans="1:6" x14ac:dyDescent="0.25">
      <c r="A27" s="7"/>
      <c r="B27" s="85"/>
      <c r="C27" s="66" t="s">
        <v>9</v>
      </c>
      <c r="D27" s="20">
        <v>302</v>
      </c>
      <c r="E27" s="29">
        <v>14</v>
      </c>
      <c r="F27" s="8"/>
    </row>
    <row r="28" spans="1:6" x14ac:dyDescent="0.25">
      <c r="A28" s="7"/>
      <c r="B28" s="85"/>
      <c r="C28" s="66" t="s">
        <v>10</v>
      </c>
      <c r="D28" s="20">
        <v>303</v>
      </c>
      <c r="E28" s="29">
        <v>14</v>
      </c>
      <c r="F28" s="8"/>
    </row>
    <row r="29" spans="1:6" x14ac:dyDescent="0.25">
      <c r="A29" s="7"/>
      <c r="B29" s="85"/>
      <c r="C29" s="66" t="s">
        <v>40</v>
      </c>
      <c r="D29" s="20">
        <v>304</v>
      </c>
      <c r="E29" s="29">
        <v>9500</v>
      </c>
      <c r="F29" s="8"/>
    </row>
    <row r="30" spans="1:6" x14ac:dyDescent="0.25">
      <c r="A30" s="7"/>
      <c r="B30" s="85"/>
      <c r="C30" s="66" t="s">
        <v>72</v>
      </c>
      <c r="D30" s="20">
        <v>305</v>
      </c>
      <c r="E30" s="29">
        <v>9500</v>
      </c>
      <c r="F30" s="8"/>
    </row>
    <row r="31" spans="1:6" x14ac:dyDescent="0.25">
      <c r="A31" s="7"/>
      <c r="B31" s="85"/>
      <c r="C31" s="19" t="s">
        <v>14</v>
      </c>
      <c r="D31" s="20">
        <v>306</v>
      </c>
      <c r="E31" s="29">
        <v>272</v>
      </c>
      <c r="F31" s="8"/>
    </row>
    <row r="32" spans="1:6" x14ac:dyDescent="0.25">
      <c r="A32" s="7"/>
      <c r="B32" s="85"/>
      <c r="C32" s="19" t="s">
        <v>10</v>
      </c>
      <c r="D32" s="20">
        <v>307</v>
      </c>
      <c r="E32" s="29">
        <v>272</v>
      </c>
      <c r="F32" s="8"/>
    </row>
    <row r="33" spans="1:6" x14ac:dyDescent="0.25">
      <c r="A33" s="7"/>
      <c r="B33" s="85"/>
      <c r="C33" s="19" t="s">
        <v>11</v>
      </c>
      <c r="D33" s="20">
        <v>308</v>
      </c>
      <c r="E33" s="29"/>
      <c r="F33" s="8"/>
    </row>
    <row r="34" spans="1:6" x14ac:dyDescent="0.25">
      <c r="A34" s="7"/>
      <c r="B34" s="85"/>
      <c r="C34" s="19" t="s">
        <v>12</v>
      </c>
      <c r="D34" s="20">
        <v>309</v>
      </c>
      <c r="E34" s="29"/>
      <c r="F34" s="8"/>
    </row>
    <row r="35" spans="1:6" x14ac:dyDescent="0.25">
      <c r="A35" s="7"/>
      <c r="B35" s="85"/>
      <c r="C35" s="19" t="s">
        <v>13</v>
      </c>
      <c r="D35" s="20">
        <v>310</v>
      </c>
      <c r="E35" s="29"/>
      <c r="F35" s="8"/>
    </row>
    <row r="36" spans="1:6" x14ac:dyDescent="0.25">
      <c r="A36" s="7"/>
      <c r="B36" s="85"/>
      <c r="C36" s="19" t="s">
        <v>41</v>
      </c>
      <c r="D36" s="62">
        <v>311</v>
      </c>
      <c r="E36" s="29"/>
      <c r="F36" s="8"/>
    </row>
    <row r="37" spans="1:6" x14ac:dyDescent="0.25">
      <c r="A37" s="7"/>
      <c r="B37" s="85"/>
      <c r="C37" s="21" t="s">
        <v>42</v>
      </c>
      <c r="D37" s="62">
        <v>312</v>
      </c>
      <c r="E37" s="29"/>
      <c r="F37" s="8"/>
    </row>
    <row r="38" spans="1:6" x14ac:dyDescent="0.25">
      <c r="A38" s="7"/>
      <c r="B38" s="85"/>
      <c r="C38" s="21" t="s">
        <v>43</v>
      </c>
      <c r="D38" s="20">
        <v>313</v>
      </c>
      <c r="E38" s="29"/>
      <c r="F38" s="8"/>
    </row>
    <row r="39" spans="1:6" x14ac:dyDescent="0.25">
      <c r="A39" s="7"/>
      <c r="B39" s="85"/>
      <c r="C39" s="21" t="s">
        <v>15</v>
      </c>
      <c r="D39" s="20">
        <v>314</v>
      </c>
      <c r="E39" s="29"/>
      <c r="F39" s="8"/>
    </row>
    <row r="40" spans="1:6" x14ac:dyDescent="0.25">
      <c r="A40" s="7"/>
      <c r="B40" s="86"/>
      <c r="C40" s="21" t="s">
        <v>16</v>
      </c>
      <c r="D40" s="20">
        <v>315</v>
      </c>
      <c r="E40" s="29">
        <v>5</v>
      </c>
      <c r="F40" s="8"/>
    </row>
    <row r="41" spans="1:6" x14ac:dyDescent="0.25">
      <c r="A41" s="7"/>
      <c r="B41" s="52">
        <v>4</v>
      </c>
      <c r="C41" s="18" t="s">
        <v>78</v>
      </c>
      <c r="D41" s="18">
        <v>400</v>
      </c>
      <c r="E41" s="29"/>
      <c r="F41" s="8"/>
    </row>
    <row r="42" spans="1:6" x14ac:dyDescent="0.25">
      <c r="A42" s="7"/>
      <c r="B42" s="84">
        <v>5</v>
      </c>
      <c r="C42" s="18" t="s">
        <v>62</v>
      </c>
      <c r="D42" s="18">
        <v>500</v>
      </c>
      <c r="E42" s="32"/>
      <c r="F42" s="8"/>
    </row>
    <row r="43" spans="1:6" x14ac:dyDescent="0.25">
      <c r="A43" s="7"/>
      <c r="B43" s="85"/>
      <c r="C43" s="21" t="s">
        <v>58</v>
      </c>
      <c r="D43" s="20">
        <v>501</v>
      </c>
      <c r="E43" s="29"/>
      <c r="F43" s="8"/>
    </row>
    <row r="44" spans="1:6" x14ac:dyDescent="0.25">
      <c r="A44" s="7"/>
      <c r="B44" s="85"/>
      <c r="C44" s="21" t="s">
        <v>51</v>
      </c>
      <c r="D44" s="20">
        <v>502</v>
      </c>
      <c r="E44" s="29"/>
      <c r="F44" s="8"/>
    </row>
    <row r="45" spans="1:6" ht="29.25" customHeight="1" x14ac:dyDescent="0.25">
      <c r="A45" s="7"/>
      <c r="B45" s="85"/>
      <c r="C45" s="21" t="s">
        <v>59</v>
      </c>
      <c r="D45" s="20">
        <v>503</v>
      </c>
      <c r="E45" s="29"/>
      <c r="F45" s="8"/>
    </row>
    <row r="46" spans="1:6" x14ac:dyDescent="0.25">
      <c r="A46" s="7"/>
      <c r="B46" s="86"/>
      <c r="C46" s="21" t="s">
        <v>17</v>
      </c>
      <c r="D46" s="20">
        <v>504</v>
      </c>
      <c r="E46" s="29"/>
      <c r="F46" s="8"/>
    </row>
    <row r="47" spans="1:6" s="49" customFormat="1" x14ac:dyDescent="0.25">
      <c r="A47" s="45"/>
      <c r="B47" s="53">
        <v>6</v>
      </c>
      <c r="C47" s="46" t="s">
        <v>61</v>
      </c>
      <c r="D47" s="46">
        <v>600</v>
      </c>
      <c r="E47" s="47"/>
      <c r="F47" s="48"/>
    </row>
    <row r="48" spans="1:6" x14ac:dyDescent="0.25">
      <c r="A48" s="7"/>
      <c r="B48" s="74">
        <v>7</v>
      </c>
      <c r="C48" s="18" t="s">
        <v>45</v>
      </c>
      <c r="D48" s="18">
        <v>700</v>
      </c>
      <c r="E48" s="32"/>
      <c r="F48" s="8"/>
    </row>
    <row r="49" spans="1:6" x14ac:dyDescent="0.25">
      <c r="A49" s="7"/>
      <c r="B49" s="87"/>
      <c r="C49" s="21" t="s">
        <v>20</v>
      </c>
      <c r="D49" s="20">
        <v>701</v>
      </c>
      <c r="E49" s="32"/>
      <c r="F49" s="8"/>
    </row>
    <row r="50" spans="1:6" x14ac:dyDescent="0.25">
      <c r="A50" s="7"/>
      <c r="B50" s="87"/>
      <c r="C50" s="21" t="s">
        <v>79</v>
      </c>
      <c r="D50" s="20">
        <v>702</v>
      </c>
      <c r="E50" s="29"/>
      <c r="F50" s="8"/>
    </row>
    <row r="51" spans="1:6" x14ac:dyDescent="0.25">
      <c r="A51" s="7"/>
      <c r="B51" s="87"/>
      <c r="C51" s="21" t="s">
        <v>19</v>
      </c>
      <c r="D51" s="20">
        <v>703</v>
      </c>
      <c r="E51" s="29"/>
      <c r="F51" s="8"/>
    </row>
    <row r="52" spans="1:6" x14ac:dyDescent="0.25">
      <c r="A52" s="7"/>
      <c r="B52" s="87"/>
      <c r="C52" s="21" t="s">
        <v>33</v>
      </c>
      <c r="D52" s="20">
        <v>704</v>
      </c>
      <c r="E52" s="29"/>
      <c r="F52" s="8"/>
    </row>
    <row r="53" spans="1:6" x14ac:dyDescent="0.25">
      <c r="A53" s="7"/>
      <c r="B53" s="87"/>
      <c r="C53" s="21" t="s">
        <v>46</v>
      </c>
      <c r="D53" s="20">
        <v>705</v>
      </c>
      <c r="E53" s="29"/>
      <c r="F53" s="8"/>
    </row>
    <row r="54" spans="1:6" x14ac:dyDescent="0.25">
      <c r="A54" s="7"/>
      <c r="B54" s="87"/>
      <c r="C54" s="21" t="s">
        <v>18</v>
      </c>
      <c r="D54" s="20">
        <v>706</v>
      </c>
      <c r="E54" s="29"/>
      <c r="F54" s="8"/>
    </row>
    <row r="55" spans="1:6" x14ac:dyDescent="0.25">
      <c r="A55" s="7"/>
      <c r="B55" s="87"/>
      <c r="C55" s="30" t="s">
        <v>82</v>
      </c>
      <c r="D55" s="20">
        <v>707</v>
      </c>
      <c r="E55" s="29"/>
      <c r="F55" s="8"/>
    </row>
    <row r="56" spans="1:6" x14ac:dyDescent="0.25">
      <c r="A56" s="7"/>
      <c r="B56" s="84">
        <v>8</v>
      </c>
      <c r="C56" s="18" t="s">
        <v>98</v>
      </c>
      <c r="D56" s="18">
        <v>800</v>
      </c>
      <c r="E56" s="32">
        <v>12</v>
      </c>
      <c r="F56" s="8"/>
    </row>
    <row r="57" spans="1:6" x14ac:dyDescent="0.25">
      <c r="A57" s="7"/>
      <c r="B57" s="85"/>
      <c r="C57" s="31" t="s">
        <v>21</v>
      </c>
      <c r="D57" s="20">
        <v>801</v>
      </c>
      <c r="E57" s="29">
        <v>1</v>
      </c>
      <c r="F57" s="8"/>
    </row>
    <row r="58" spans="1:6" x14ac:dyDescent="0.25">
      <c r="A58" s="7"/>
      <c r="B58" s="85"/>
      <c r="C58" s="31" t="s">
        <v>22</v>
      </c>
      <c r="D58" s="20">
        <v>802</v>
      </c>
      <c r="E58" s="29">
        <f>1+1</f>
        <v>2</v>
      </c>
      <c r="F58" s="8"/>
    </row>
    <row r="59" spans="1:6" x14ac:dyDescent="0.25">
      <c r="A59" s="7"/>
      <c r="B59" s="85"/>
      <c r="C59" s="31" t="s">
        <v>23</v>
      </c>
      <c r="D59" s="20">
        <v>803</v>
      </c>
      <c r="E59" s="29"/>
      <c r="F59" s="8"/>
    </row>
    <row r="60" spans="1:6" x14ac:dyDescent="0.25">
      <c r="A60" s="7"/>
      <c r="B60" s="85"/>
      <c r="C60" s="31" t="s">
        <v>52</v>
      </c>
      <c r="D60" s="20">
        <v>804</v>
      </c>
      <c r="E60" s="29">
        <f>5+8</f>
        <v>13</v>
      </c>
      <c r="F60" s="8"/>
    </row>
    <row r="61" spans="1:6" x14ac:dyDescent="0.25">
      <c r="A61" s="7"/>
      <c r="B61" s="85"/>
      <c r="C61" s="31" t="s">
        <v>91</v>
      </c>
      <c r="D61" s="20">
        <v>805</v>
      </c>
      <c r="E61" s="29">
        <f>1+1</f>
        <v>2</v>
      </c>
      <c r="F61" s="8"/>
    </row>
    <row r="62" spans="1:6" x14ac:dyDescent="0.25">
      <c r="A62" s="7"/>
      <c r="B62" s="85"/>
      <c r="C62" s="31" t="s">
        <v>92</v>
      </c>
      <c r="D62" s="20">
        <v>806</v>
      </c>
      <c r="E62" s="29"/>
      <c r="F62" s="8"/>
    </row>
    <row r="63" spans="1:6" x14ac:dyDescent="0.25">
      <c r="A63" s="7"/>
      <c r="B63" s="86"/>
      <c r="C63" s="31" t="s">
        <v>24</v>
      </c>
      <c r="D63" s="20">
        <v>807</v>
      </c>
      <c r="E63" s="29">
        <v>4</v>
      </c>
      <c r="F63" s="8"/>
    </row>
    <row r="64" spans="1:6" x14ac:dyDescent="0.25">
      <c r="A64" s="7" t="s">
        <v>90</v>
      </c>
      <c r="B64" s="84">
        <v>9</v>
      </c>
      <c r="C64" s="18" t="s">
        <v>96</v>
      </c>
      <c r="D64" s="18">
        <v>900</v>
      </c>
      <c r="E64" s="32"/>
      <c r="F64" s="8"/>
    </row>
    <row r="65" spans="1:6" ht="16.5" customHeight="1" x14ac:dyDescent="0.25">
      <c r="A65" s="7"/>
      <c r="B65" s="85"/>
      <c r="C65" s="31" t="s">
        <v>94</v>
      </c>
      <c r="D65" s="20">
        <v>901</v>
      </c>
      <c r="E65" s="29"/>
      <c r="F65" s="8"/>
    </row>
    <row r="66" spans="1:6" x14ac:dyDescent="0.25">
      <c r="A66" s="7"/>
      <c r="B66" s="74">
        <v>10</v>
      </c>
      <c r="C66" s="18" t="s">
        <v>25</v>
      </c>
      <c r="D66" s="18">
        <v>1000</v>
      </c>
      <c r="E66" s="32"/>
      <c r="F66" s="8"/>
    </row>
    <row r="67" spans="1:6" x14ac:dyDescent="0.25">
      <c r="A67" s="7"/>
      <c r="B67" s="87"/>
      <c r="C67" s="21" t="s">
        <v>26</v>
      </c>
      <c r="D67" s="20">
        <v>1001</v>
      </c>
      <c r="E67" s="29"/>
      <c r="F67" s="8"/>
    </row>
    <row r="68" spans="1:6" x14ac:dyDescent="0.25">
      <c r="A68" s="7"/>
      <c r="B68" s="87"/>
      <c r="C68" s="21" t="s">
        <v>27</v>
      </c>
      <c r="D68" s="20">
        <v>1002</v>
      </c>
      <c r="E68" s="29"/>
      <c r="F68" s="8"/>
    </row>
    <row r="69" spans="1:6" x14ac:dyDescent="0.25">
      <c r="A69" s="7"/>
      <c r="B69" s="87"/>
      <c r="C69" s="21" t="s">
        <v>28</v>
      </c>
      <c r="D69" s="20">
        <v>1003</v>
      </c>
      <c r="E69" s="29"/>
      <c r="F69" s="8"/>
    </row>
    <row r="70" spans="1:6" x14ac:dyDescent="0.25">
      <c r="A70" s="7"/>
      <c r="B70" s="87"/>
      <c r="C70" s="21" t="s">
        <v>29</v>
      </c>
      <c r="D70" s="20">
        <v>1004</v>
      </c>
      <c r="E70" s="29"/>
      <c r="F70" s="8"/>
    </row>
    <row r="71" spans="1:6" x14ac:dyDescent="0.25">
      <c r="A71" s="7"/>
      <c r="B71" s="87"/>
      <c r="C71" s="21" t="s">
        <v>30</v>
      </c>
      <c r="D71" s="20">
        <v>1005</v>
      </c>
      <c r="E71" s="29"/>
      <c r="F71" s="8"/>
    </row>
    <row r="72" spans="1:6" x14ac:dyDescent="0.25">
      <c r="A72" s="7"/>
      <c r="B72" s="75"/>
      <c r="C72" s="21" t="s">
        <v>31</v>
      </c>
      <c r="D72" s="20">
        <v>1006</v>
      </c>
      <c r="E72" s="29"/>
      <c r="F72" s="8"/>
    </row>
    <row r="73" spans="1:6" x14ac:dyDescent="0.25">
      <c r="A73" s="7"/>
      <c r="B73" s="74">
        <v>11</v>
      </c>
      <c r="C73" s="18" t="s">
        <v>97</v>
      </c>
      <c r="D73" s="18">
        <v>1100</v>
      </c>
      <c r="E73" s="29"/>
      <c r="F73" s="8"/>
    </row>
    <row r="74" spans="1:6" ht="27.6" x14ac:dyDescent="0.25">
      <c r="A74" s="7"/>
      <c r="B74" s="75"/>
      <c r="C74" s="21" t="s">
        <v>95</v>
      </c>
      <c r="D74" s="20">
        <v>1101</v>
      </c>
      <c r="E74" s="29"/>
      <c r="F74" s="8"/>
    </row>
    <row r="75" spans="1:6" x14ac:dyDescent="0.25">
      <c r="A75" s="7"/>
      <c r="B75" s="54">
        <v>12</v>
      </c>
      <c r="C75" s="18" t="s">
        <v>67</v>
      </c>
      <c r="D75" s="18">
        <v>1200</v>
      </c>
      <c r="E75" s="29">
        <f>1+2</f>
        <v>3</v>
      </c>
      <c r="F75" s="8"/>
    </row>
    <row r="76" spans="1:6" x14ac:dyDescent="0.25">
      <c r="A76" s="7"/>
      <c r="B76" s="54">
        <v>13</v>
      </c>
      <c r="C76" s="18" t="s">
        <v>68</v>
      </c>
      <c r="D76" s="18">
        <v>1300</v>
      </c>
      <c r="E76" s="29"/>
      <c r="F76" s="8"/>
    </row>
    <row r="77" spans="1:6" x14ac:dyDescent="0.25">
      <c r="A77" s="7"/>
      <c r="B77" s="54">
        <v>14</v>
      </c>
      <c r="C77" s="18" t="s">
        <v>70</v>
      </c>
      <c r="D77" s="18">
        <v>1400</v>
      </c>
      <c r="E77" s="29"/>
      <c r="F77" s="8"/>
    </row>
    <row r="78" spans="1:6" ht="27.6" x14ac:dyDescent="0.25">
      <c r="A78" s="7"/>
      <c r="B78" s="54">
        <v>15</v>
      </c>
      <c r="C78" s="71" t="s">
        <v>74</v>
      </c>
      <c r="D78" s="18">
        <v>1500</v>
      </c>
      <c r="E78" s="29"/>
      <c r="F78" s="8"/>
    </row>
    <row r="79" spans="1:6" x14ac:dyDescent="0.25">
      <c r="A79" s="7"/>
      <c r="B79" s="61">
        <v>16</v>
      </c>
      <c r="C79" s="46" t="s">
        <v>73</v>
      </c>
      <c r="D79" s="18">
        <v>1600</v>
      </c>
      <c r="E79" s="29"/>
      <c r="F79" s="8"/>
    </row>
    <row r="80" spans="1:6" x14ac:dyDescent="0.25">
      <c r="A80" s="7"/>
      <c r="B80" s="54">
        <v>17</v>
      </c>
      <c r="C80" s="65" t="s">
        <v>71</v>
      </c>
      <c r="D80" s="18">
        <v>1700</v>
      </c>
      <c r="E80" s="29"/>
      <c r="F80" s="8"/>
    </row>
    <row r="81" spans="1:6" x14ac:dyDescent="0.25">
      <c r="A81" s="7"/>
      <c r="B81" s="54">
        <v>18</v>
      </c>
      <c r="C81" s="46" t="s">
        <v>69</v>
      </c>
      <c r="D81" s="18">
        <v>1800</v>
      </c>
      <c r="E81" s="29"/>
      <c r="F81" s="8"/>
    </row>
    <row r="82" spans="1:6" x14ac:dyDescent="0.25">
      <c r="A82" s="7"/>
      <c r="B82" s="54">
        <v>19</v>
      </c>
      <c r="C82" s="46" t="s">
        <v>37</v>
      </c>
      <c r="D82" s="18">
        <v>1900</v>
      </c>
      <c r="E82" s="32"/>
      <c r="F82" s="8"/>
    </row>
    <row r="83" spans="1:6" x14ac:dyDescent="0.25">
      <c r="A83" s="7"/>
      <c r="B83" s="54">
        <v>20</v>
      </c>
      <c r="C83" s="64" t="s">
        <v>80</v>
      </c>
      <c r="D83" s="18">
        <v>2000</v>
      </c>
      <c r="E83" s="32"/>
      <c r="F83" s="8"/>
    </row>
    <row r="84" spans="1:6" ht="18" customHeight="1" x14ac:dyDescent="0.25">
      <c r="A84" s="7"/>
      <c r="B84" s="54">
        <v>21</v>
      </c>
      <c r="C84" s="46" t="s">
        <v>83</v>
      </c>
      <c r="D84" s="18">
        <v>2100</v>
      </c>
      <c r="E84" s="32"/>
      <c r="F84" s="8"/>
    </row>
    <row r="85" spans="1:6" x14ac:dyDescent="0.25">
      <c r="A85" s="7"/>
      <c r="B85" s="54">
        <v>22</v>
      </c>
      <c r="C85" s="18" t="s">
        <v>39</v>
      </c>
      <c r="D85" s="18">
        <v>2200</v>
      </c>
      <c r="E85" s="32"/>
      <c r="F85" s="8"/>
    </row>
    <row r="86" spans="1:6" x14ac:dyDescent="0.25">
      <c r="A86" s="7"/>
      <c r="B86" s="54">
        <v>23</v>
      </c>
      <c r="C86" s="18" t="s">
        <v>75</v>
      </c>
      <c r="D86" s="18">
        <v>2300</v>
      </c>
      <c r="E86" s="32"/>
      <c r="F86" s="8"/>
    </row>
    <row r="87" spans="1:6" ht="27.6" x14ac:dyDescent="0.25">
      <c r="A87" s="7"/>
      <c r="B87" s="54">
        <v>24</v>
      </c>
      <c r="C87" s="18" t="s">
        <v>47</v>
      </c>
      <c r="D87" s="18">
        <v>2400</v>
      </c>
      <c r="E87" s="32"/>
      <c r="F87" s="8"/>
    </row>
    <row r="88" spans="1:6" x14ac:dyDescent="0.25">
      <c r="A88" s="1"/>
      <c r="B88" s="55">
        <v>25</v>
      </c>
      <c r="C88" s="44" t="s">
        <v>84</v>
      </c>
      <c r="D88" s="22">
        <v>2500</v>
      </c>
      <c r="E88" s="33"/>
      <c r="F88" s="3"/>
    </row>
    <row r="89" spans="1:6" x14ac:dyDescent="0.25">
      <c r="A89" s="1"/>
      <c r="B89" s="63"/>
      <c r="C89" s="19" t="s">
        <v>85</v>
      </c>
      <c r="D89" s="24">
        <v>2501</v>
      </c>
      <c r="E89" s="33"/>
      <c r="F89" s="3"/>
    </row>
    <row r="90" spans="1:6" x14ac:dyDescent="0.25">
      <c r="A90" s="1"/>
      <c r="B90" s="63"/>
      <c r="C90" s="19" t="s">
        <v>86</v>
      </c>
      <c r="D90" s="24">
        <v>2502</v>
      </c>
      <c r="E90" s="33"/>
      <c r="F90" s="3"/>
    </row>
    <row r="91" spans="1:6" x14ac:dyDescent="0.25">
      <c r="A91" s="1"/>
      <c r="B91" s="88">
        <v>26</v>
      </c>
      <c r="C91" s="22" t="s">
        <v>55</v>
      </c>
      <c r="D91" s="22">
        <v>2600</v>
      </c>
      <c r="E91" s="33"/>
      <c r="F91" s="3"/>
    </row>
    <row r="92" spans="1:6" x14ac:dyDescent="0.25">
      <c r="A92" s="1"/>
      <c r="B92" s="89"/>
      <c r="C92" s="23" t="s">
        <v>56</v>
      </c>
      <c r="D92" s="24">
        <v>2601</v>
      </c>
      <c r="E92" s="34"/>
      <c r="F92" s="3"/>
    </row>
    <row r="93" spans="1:6" x14ac:dyDescent="0.25">
      <c r="A93" s="1"/>
      <c r="B93" s="89"/>
      <c r="C93" s="23" t="s">
        <v>32</v>
      </c>
      <c r="D93" s="24">
        <v>2602</v>
      </c>
      <c r="E93" s="34"/>
      <c r="F93" s="3"/>
    </row>
    <row r="94" spans="1:6" x14ac:dyDescent="0.25">
      <c r="A94" s="1"/>
      <c r="B94" s="89"/>
      <c r="C94" s="23" t="s">
        <v>57</v>
      </c>
      <c r="D94" s="24">
        <v>2603</v>
      </c>
      <c r="E94" s="34"/>
      <c r="F94" s="3"/>
    </row>
    <row r="95" spans="1:6" x14ac:dyDescent="0.25">
      <c r="A95" s="1"/>
      <c r="B95" s="89"/>
      <c r="C95" s="23" t="s">
        <v>32</v>
      </c>
      <c r="D95" s="38">
        <v>2604</v>
      </c>
      <c r="E95" s="34"/>
      <c r="F95" s="3"/>
    </row>
    <row r="96" spans="1:6" x14ac:dyDescent="0.25">
      <c r="A96" s="1"/>
      <c r="B96" s="89"/>
      <c r="C96" s="23" t="s">
        <v>53</v>
      </c>
      <c r="D96" s="38">
        <v>2605</v>
      </c>
      <c r="E96" s="34"/>
      <c r="F96" s="3"/>
    </row>
    <row r="97" spans="1:6" x14ac:dyDescent="0.25">
      <c r="A97" s="1"/>
      <c r="B97" s="89"/>
      <c r="C97" s="23" t="s">
        <v>32</v>
      </c>
      <c r="D97" s="38">
        <v>2606</v>
      </c>
      <c r="E97" s="34"/>
      <c r="F97" s="3"/>
    </row>
    <row r="98" spans="1:6" x14ac:dyDescent="0.25">
      <c r="A98" s="1"/>
      <c r="B98" s="89"/>
      <c r="C98" s="23" t="s">
        <v>54</v>
      </c>
      <c r="D98" s="38">
        <v>2607</v>
      </c>
      <c r="E98" s="34"/>
      <c r="F98" s="3"/>
    </row>
    <row r="99" spans="1:6" x14ac:dyDescent="0.25">
      <c r="A99" s="1"/>
      <c r="B99" s="90"/>
      <c r="C99" s="23" t="s">
        <v>32</v>
      </c>
      <c r="D99" s="38">
        <v>2608</v>
      </c>
      <c r="E99" s="34"/>
      <c r="F99" s="3"/>
    </row>
    <row r="100" spans="1:6" x14ac:dyDescent="0.25">
      <c r="A100" s="1"/>
      <c r="B100" s="88">
        <v>27</v>
      </c>
      <c r="C100" s="37" t="s">
        <v>89</v>
      </c>
      <c r="D100" s="22">
        <v>2700</v>
      </c>
      <c r="E100" s="33"/>
      <c r="F100" s="3"/>
    </row>
    <row r="101" spans="1:6" x14ac:dyDescent="0.25">
      <c r="A101" s="1"/>
      <c r="B101" s="89"/>
      <c r="C101" s="23" t="s">
        <v>87</v>
      </c>
      <c r="D101" s="24">
        <v>2701</v>
      </c>
      <c r="E101" s="34"/>
      <c r="F101" s="3"/>
    </row>
    <row r="102" spans="1:6" x14ac:dyDescent="0.25">
      <c r="A102" s="1"/>
      <c r="B102" s="90"/>
      <c r="C102" s="23" t="s">
        <v>88</v>
      </c>
      <c r="D102" s="24">
        <v>2702</v>
      </c>
      <c r="E102" s="34"/>
      <c r="F102" s="3"/>
    </row>
    <row r="103" spans="1:6" x14ac:dyDescent="0.25">
      <c r="A103" s="1"/>
      <c r="B103" s="74">
        <v>28</v>
      </c>
      <c r="C103" s="35" t="s">
        <v>38</v>
      </c>
      <c r="D103" s="18">
        <v>2800</v>
      </c>
      <c r="E103" s="32"/>
      <c r="F103" s="3"/>
    </row>
    <row r="104" spans="1:6" ht="41.4" x14ac:dyDescent="0.25">
      <c r="A104" s="1"/>
      <c r="B104" s="87"/>
      <c r="C104" s="21" t="s">
        <v>81</v>
      </c>
      <c r="D104" s="20">
        <v>2801</v>
      </c>
      <c r="E104" s="32"/>
      <c r="F104" s="3"/>
    </row>
    <row r="105" spans="1:6" ht="41.4" x14ac:dyDescent="0.25">
      <c r="A105" s="1"/>
      <c r="B105" s="87"/>
      <c r="C105" s="21" t="s">
        <v>48</v>
      </c>
      <c r="D105" s="20">
        <v>2802</v>
      </c>
      <c r="E105" s="32"/>
    </row>
    <row r="106" spans="1:6" s="49" customFormat="1" ht="14.1" customHeight="1" x14ac:dyDescent="0.25">
      <c r="A106" s="56"/>
      <c r="B106" s="57">
        <v>29</v>
      </c>
      <c r="C106" s="58" t="s">
        <v>66</v>
      </c>
      <c r="D106" s="58">
        <v>2900</v>
      </c>
      <c r="E106" s="59"/>
      <c r="F106" s="60"/>
    </row>
    <row r="107" spans="1:6" ht="14.1" customHeight="1" x14ac:dyDescent="0.25">
      <c r="A107" s="1"/>
      <c r="B107" s="25"/>
      <c r="C107" s="26"/>
      <c r="D107" s="27"/>
      <c r="E107" s="28"/>
      <c r="F107" s="70"/>
    </row>
    <row r="108" spans="1:6" ht="14.1" customHeight="1" x14ac:dyDescent="0.25">
      <c r="A108" s="1"/>
      <c r="B108" s="25"/>
      <c r="C108" s="26"/>
      <c r="D108" s="27"/>
      <c r="E108" s="28"/>
      <c r="F108" s="3"/>
    </row>
    <row r="109" spans="1:6" ht="12.9" customHeight="1" x14ac:dyDescent="0.25">
      <c r="A109" s="1"/>
      <c r="B109" s="40"/>
      <c r="C109" s="3"/>
      <c r="D109" s="3"/>
      <c r="E109" s="4"/>
      <c r="F109" s="3"/>
    </row>
    <row r="110" spans="1:6" ht="12.9" customHeight="1" x14ac:dyDescent="0.25">
      <c r="A110" s="1"/>
      <c r="B110" s="40"/>
      <c r="C110" s="3"/>
      <c r="D110" s="3"/>
      <c r="E110" s="4"/>
      <c r="F110" s="3"/>
    </row>
    <row r="111" spans="1:6" ht="12.9" customHeight="1" x14ac:dyDescent="0.25">
      <c r="A111" s="1"/>
      <c r="B111" s="40"/>
      <c r="C111" s="3"/>
      <c r="D111" s="3"/>
      <c r="E111" s="4"/>
      <c r="F111" s="3"/>
    </row>
    <row r="112" spans="1:6" ht="8.25" customHeight="1" x14ac:dyDescent="0.25">
      <c r="A112" s="1"/>
      <c r="B112" s="40"/>
      <c r="C112" s="3"/>
      <c r="D112" s="3"/>
      <c r="E112" s="4"/>
      <c r="F112" s="3"/>
    </row>
    <row r="113" spans="1:6" ht="12.9" customHeight="1" x14ac:dyDescent="0.25">
      <c r="A113" s="1"/>
      <c r="B113" s="40"/>
      <c r="C113" s="3"/>
      <c r="D113" s="3"/>
      <c r="E113" s="4"/>
      <c r="F113" s="3"/>
    </row>
    <row r="114" spans="1:6" ht="6.75" customHeight="1" x14ac:dyDescent="0.25">
      <c r="A114" s="1"/>
      <c r="B114" s="40"/>
      <c r="C114" s="3"/>
      <c r="D114" s="3"/>
      <c r="E114" s="4"/>
      <c r="F114" s="3"/>
    </row>
    <row r="115" spans="1:6" ht="12.9" customHeight="1" x14ac:dyDescent="0.25">
      <c r="A115" s="1"/>
      <c r="B115" s="40"/>
      <c r="C115" s="3"/>
      <c r="D115" s="3"/>
      <c r="E115" s="4"/>
      <c r="F115" s="3"/>
    </row>
    <row r="116" spans="1:6" ht="12.9" customHeight="1" x14ac:dyDescent="0.25">
      <c r="A116" s="1"/>
      <c r="B116" s="40"/>
      <c r="C116" s="3"/>
      <c r="D116" s="3"/>
      <c r="E116" s="4"/>
      <c r="F116" s="3"/>
    </row>
    <row r="117" spans="1:6" ht="11.25" customHeight="1" x14ac:dyDescent="0.25">
      <c r="A117" s="1"/>
      <c r="B117" s="40"/>
      <c r="C117" s="3"/>
      <c r="D117" s="3"/>
      <c r="E117" s="4"/>
      <c r="F117" s="3"/>
    </row>
    <row r="118" spans="1:6" x14ac:dyDescent="0.2">
      <c r="A118" s="5"/>
      <c r="B118" s="41"/>
      <c r="C118" s="76"/>
      <c r="D118" s="76"/>
      <c r="E118" s="76"/>
      <c r="F118" s="6"/>
    </row>
  </sheetData>
  <mergeCells count="23">
    <mergeCell ref="B48:B55"/>
    <mergeCell ref="B103:B105"/>
    <mergeCell ref="B56:B63"/>
    <mergeCell ref="B66:B72"/>
    <mergeCell ref="B91:B99"/>
    <mergeCell ref="B100:B102"/>
    <mergeCell ref="B64:B65"/>
    <mergeCell ref="D1:E1"/>
    <mergeCell ref="B73:B74"/>
    <mergeCell ref="C118:E118"/>
    <mergeCell ref="E12:E14"/>
    <mergeCell ref="B3:C3"/>
    <mergeCell ref="B4:C4"/>
    <mergeCell ref="B12:B14"/>
    <mergeCell ref="C12:C14"/>
    <mergeCell ref="D12:D14"/>
    <mergeCell ref="A5:D5"/>
    <mergeCell ref="A6:D6"/>
    <mergeCell ref="A7:D7"/>
    <mergeCell ref="B15:B22"/>
    <mergeCell ref="B23:B24"/>
    <mergeCell ref="B25:B40"/>
    <mergeCell ref="B42:B46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lubyanin</dc:creator>
  <cp:lastModifiedBy>Омелюхина Елена Сергеевна</cp:lastModifiedBy>
  <cp:lastPrinted>2024-07-15T10:07:41Z</cp:lastPrinted>
  <dcterms:created xsi:type="dcterms:W3CDTF">2014-02-24T09:51:19Z</dcterms:created>
  <dcterms:modified xsi:type="dcterms:W3CDTF">2024-10-15T10:49:01Z</dcterms:modified>
</cp:coreProperties>
</file>